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<sst xmlns="http://schemas.openxmlformats.org/spreadsheetml/2006/main" count="777" uniqueCount="224">
  <si>
    <t>Naziv predmeta nabave</t>
  </si>
  <si>
    <t>Planirana vrijednost</t>
  </si>
  <si>
    <t>Red. br.</t>
  </si>
  <si>
    <t>Pozicija proračuna / konto</t>
  </si>
  <si>
    <t>Toaletni papir, ručnici i salvete</t>
  </si>
  <si>
    <t>Sredstva za pranje i čišćenje</t>
  </si>
  <si>
    <t>Potrošni materijal za čišćenje</t>
  </si>
  <si>
    <t>Uredski materijal i potrepštine</t>
  </si>
  <si>
    <t>Dezinficijensi</t>
  </si>
  <si>
    <t>Laboratorijski reagensi</t>
  </si>
  <si>
    <t>Medicinski nekemijski potrošni materijal</t>
  </si>
  <si>
    <t>Kruh i krušni proizvodi</t>
  </si>
  <si>
    <t>Mlijeko i mliječni proizvodi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</si>
  <si>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</si>
  <si>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</si>
  <si>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</si>
  <si>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</si>
  <si>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</si>
  <si>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</si>
  <si>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Usluge održavanja medicinske opreme Draeger</t>
  </si>
  <si>
    <t>Usluge popravaka i održavanja uređaja za sterilizaciju, blateksa i uređaja za pripremu vode</t>
  </si>
  <si>
    <t>Održavanje i popravljanje računalne opreme</t>
  </si>
  <si>
    <t>Usluge dobave vode</t>
  </si>
  <si>
    <t>Deratizacija, dezinfekcija</t>
  </si>
  <si>
    <t>Dimnjačarske usluge</t>
  </si>
  <si>
    <t>Kirurški instrumenti</t>
  </si>
  <si>
    <t>Remontni i sanacijski radovi</t>
  </si>
  <si>
    <t>Električni pribor</t>
  </si>
  <si>
    <t>Grijači vode, sanitarna oprema</t>
  </si>
  <si>
    <t>Usluge održavanja medicinske opreme, ostale</t>
  </si>
  <si>
    <t xml:space="preserve"> </t>
  </si>
  <si>
    <t>Vrsta postupka</t>
  </si>
  <si>
    <t>Evidenc. broj nabave</t>
  </si>
  <si>
    <t>Ugovor ili Okvirni sporazum</t>
  </si>
  <si>
    <t>Planirano trajanje ugovora</t>
  </si>
  <si>
    <t>CPV</t>
  </si>
  <si>
    <t>Procijenj. vrijednost</t>
  </si>
  <si>
    <t>otvoreni</t>
  </si>
  <si>
    <t>Zavojni materijal 1</t>
  </si>
  <si>
    <t>Zavojni materijal 2</t>
  </si>
  <si>
    <t>Sonde</t>
  </si>
  <si>
    <t>Kirurški konci</t>
  </si>
  <si>
    <t>Kateteri za anesteziju</t>
  </si>
  <si>
    <t>Kanile</t>
  </si>
  <si>
    <t>Kanile za artroskopske operacije</t>
  </si>
  <si>
    <t>Vijci</t>
  </si>
  <si>
    <t>Igle Kirschner</t>
  </si>
  <si>
    <t>Cement za rekonstrukciju kostiju</t>
  </si>
  <si>
    <t>Elektrode za vaporizaciju</t>
  </si>
  <si>
    <t>Hemostatici</t>
  </si>
  <si>
    <t>Cijevi za artropumpu Artrex</t>
  </si>
  <si>
    <t>Filteri za anesteziološki aparat</t>
  </si>
  <si>
    <t xml:space="preserve">Kateteri </t>
  </si>
  <si>
    <t>Pločice</t>
  </si>
  <si>
    <t>Spiralna svrdla</t>
  </si>
  <si>
    <t>Kirurške igle</t>
  </si>
  <si>
    <t>Cjelovita bescementna endoproteza kuka</t>
  </si>
  <si>
    <t>Cjelovita cementna endoproteza kuka</t>
  </si>
  <si>
    <t>Parcijalna endoproteza kuka</t>
  </si>
  <si>
    <t>Parcijalna cementna endoproteza koljena</t>
  </si>
  <si>
    <t>. - sredstva za pranje rublja</t>
  </si>
  <si>
    <t>. - sredstva za čišćenje</t>
  </si>
  <si>
    <t>. - vreće i vrećice od plastičnih masa</t>
  </si>
  <si>
    <t>. - pribor za čišćenje i kućanstvo</t>
  </si>
  <si>
    <t>Namirnice</t>
  </si>
  <si>
    <t>Lijekovi protiv funkcionalnih gastrointestinalnih poremećaja</t>
  </si>
  <si>
    <t>Lijekovi za krv i krvotvorne organe</t>
  </si>
  <si>
    <t>Medicinske otopine</t>
  </si>
  <si>
    <t>Lijekovi za mišićno-koštani sustav</t>
  </si>
  <si>
    <t>Lijekovi za živčani sustav</t>
  </si>
  <si>
    <t xml:space="preserve">Hormonski pripravci za sustavnu primjenu, isključujući spolne hormone </t>
  </si>
  <si>
    <t>Laksativi</t>
  </si>
  <si>
    <t>Razni prehrambeni proizvodi</t>
  </si>
  <si>
    <t>Ortopedska pomagala - Ugradbeni umjetni zglobovi</t>
  </si>
  <si>
    <t>Gaza za medicinske namjene</t>
  </si>
  <si>
    <t>Zavoj gipsani</t>
  </si>
  <si>
    <t>Specijalna pokrivala za rane</t>
  </si>
  <si>
    <t>Obloge od hidrofibera</t>
  </si>
  <si>
    <t>Staničevina i vata za medicinske namjene</t>
  </si>
  <si>
    <t>Medicinski kompleti i prekrivke</t>
  </si>
  <si>
    <t>Kirurški mantili</t>
  </si>
  <si>
    <t>Rukavice</t>
  </si>
  <si>
    <t>Medicinske igle za anesteziju</t>
  </si>
  <si>
    <t>Cjelovita cementna endoproteza koljena</t>
  </si>
  <si>
    <t>Revizijska bescementna endopr. Kuka - modularni tip</t>
  </si>
  <si>
    <t>Revizijska cementna endoproteza kuka</t>
  </si>
  <si>
    <t>Revizijska bescementna endopr. Kuka - jednodjelna</t>
  </si>
  <si>
    <t>Cjelovita bescementna endoproteza kuka - minimalno invazivni pristup, nemetafizni tip</t>
  </si>
  <si>
    <t>Parcijalna endoproteza ramena</t>
  </si>
  <si>
    <t>Odjeća za medicinsko osoblje</t>
  </si>
  <si>
    <t>Usluge u vezi s posebnim otpadom - zbrinjavanje infektivnog otpada</t>
  </si>
  <si>
    <t>Usluge u vezi s običnim otpadom - odvoz smeća</t>
  </si>
  <si>
    <t>Endoskopski uređaji</t>
  </si>
  <si>
    <t>.03222000</t>
  </si>
  <si>
    <t>.09133000</t>
  </si>
  <si>
    <t>.09310000</t>
  </si>
  <si>
    <t>.09132000</t>
  </si>
  <si>
    <t>Posebni građevinski zanatski radovi drugačiji od radova na krovu</t>
  </si>
  <si>
    <t>Opća protuupalna sredstva za sustavnu primjenu i cjepiva</t>
  </si>
  <si>
    <t>Lijekovi za poremećaje uvjetovane kiselinom</t>
  </si>
  <si>
    <t>Usluge održavanja i popravka programske podrške medicinskog informatičkog sustava</t>
  </si>
  <si>
    <t>Usluge popravka i održavanja kirurške opreme, ostale</t>
  </si>
  <si>
    <t>Nastavci za shaver i cijevi za artropumpu - J &amp; J</t>
  </si>
  <si>
    <t>12 mj.</t>
  </si>
  <si>
    <t>6 mj.</t>
  </si>
  <si>
    <t>Planirani početak nabave (mjesec)</t>
  </si>
  <si>
    <t>Flasteri i pričvršćivači</t>
  </si>
  <si>
    <t>Papiri za sterilizaciju</t>
  </si>
  <si>
    <t>Folije za sterilizaciju</t>
  </si>
  <si>
    <t>Testovi i indikatori za sterilizaciju</t>
  </si>
  <si>
    <t>Incizijske folije</t>
  </si>
  <si>
    <t>Medicinske kape, maske i ostalo</t>
  </si>
  <si>
    <t>Šprice</t>
  </si>
  <si>
    <t>Medicinske igle za jednokratnu upotrebu</t>
  </si>
  <si>
    <t>Kirurški noževi i skalpeli</t>
  </si>
  <si>
    <t>Vrećice za urin</t>
  </si>
  <si>
    <t>Potrošni materijal za infuziju i transfuziju</t>
  </si>
  <si>
    <t>Usluge ispitivanja onečišćenja (kavkoće vode u bazenu)</t>
  </si>
  <si>
    <t>Električna energija - opskrba</t>
  </si>
  <si>
    <t>Distribucija električne energije</t>
  </si>
  <si>
    <t>Radna odjeća, obuća i tekstil</t>
  </si>
  <si>
    <t>Pamučne tkanine - Posteljno rublje i tkanine</t>
  </si>
  <si>
    <t>Odjeća za spavanje - Noćne košulje</t>
  </si>
  <si>
    <t>Specijalna obuća - Radna obuća</t>
  </si>
  <si>
    <t>Stakleni proizvodi za laboratorijske namjene - sistemi za vađenje krvi</t>
  </si>
  <si>
    <t>. - Laboratorijski reagensi 1</t>
  </si>
  <si>
    <t>Vodoinstalaterski radovi i radovi instaliranja odvoda</t>
  </si>
  <si>
    <t>Radovi električnog ožičenja i elektromontažni radovi</t>
  </si>
  <si>
    <t>. - za hematološki brojač XS 500 sysmex</t>
  </si>
  <si>
    <t>Periprostetske pločice s vijcima</t>
  </si>
  <si>
    <t>Lamele za oscilirajuću pilu</t>
  </si>
  <si>
    <t>Komuna naknada Općine Lovran</t>
  </si>
  <si>
    <t>Usluge tiskanja</t>
  </si>
  <si>
    <t>. - osnovni kirurški instrumenti</t>
  </si>
  <si>
    <t>. - specijalni kirurški instrumenti</t>
  </si>
  <si>
    <t>. - instrumenti za vađenje cementa</t>
  </si>
  <si>
    <t>. - instrumenti za artroskopiju koljena</t>
  </si>
  <si>
    <t>Smrznuto povrće</t>
  </si>
  <si>
    <t>Perad (piletina)</t>
  </si>
  <si>
    <t>Smrznuta riba</t>
  </si>
  <si>
    <t>Usluge održavanja parka</t>
  </si>
  <si>
    <t>Jednokratni materijal za op. salu</t>
  </si>
  <si>
    <t>Jednokratni materijal za njegu pacijenata</t>
  </si>
  <si>
    <t>EKG elektrode</t>
  </si>
  <si>
    <t xml:space="preserve">Program za inkontinenciju  </t>
  </si>
  <si>
    <t>Svježe meso (juneće, svinjsko)</t>
  </si>
  <si>
    <t>Usluge održavanja dizala</t>
  </si>
  <si>
    <t>Usluge popravka i održavanja neelektričnih strojeva</t>
  </si>
  <si>
    <t>baterijska bušilica mala - 1 kom</t>
  </si>
  <si>
    <t>Radovi rušenja, priprema i čišćenja radilišta</t>
  </si>
  <si>
    <t>Oprema za elektrokirurški generator (Erbotom)</t>
  </si>
  <si>
    <t>Potrošni materijal za redon drenažu</t>
  </si>
  <si>
    <t xml:space="preserve">Potrošni materijal za infuziju  </t>
  </si>
  <si>
    <t>Svježe voće i povrće</t>
  </si>
  <si>
    <t>Usluge popravka i održavanja RTG opreme</t>
  </si>
  <si>
    <t>Usluge popravka i održavnaja centralnog grijanja</t>
  </si>
  <si>
    <t>. - Laboratorijski reagensi 2</t>
  </si>
  <si>
    <t>Oprema za artroskopski stup I</t>
  </si>
  <si>
    <t>Oprema za artroskopski stup II</t>
  </si>
  <si>
    <t>Oprema za artroskopski stup III</t>
  </si>
  <si>
    <t>Oprema za artroskopski stup IV</t>
  </si>
  <si>
    <t>Nastavci za shaver I</t>
  </si>
  <si>
    <t>Nastavci za shaver II</t>
  </si>
  <si>
    <t>Ličilački radovi</t>
  </si>
  <si>
    <t>Tumorska endoproteza kuka, cijeli femur i koljena</t>
  </si>
  <si>
    <t>Minimalno invazivno patelo femoralne komponenete za parcijalno zbrinjavanje koljenskog trohlearnog segmenta</t>
  </si>
  <si>
    <t xml:space="preserve">Proteza za glavicu radijusa </t>
  </si>
  <si>
    <t>Cementna revizijska čašica s krilcima za dodatnu fiksaciju vijcima za zdjelicu s plastičnim acetabulumom</t>
  </si>
  <si>
    <t>Bescementna endoproteza gležnja</t>
  </si>
  <si>
    <t>Dijelovi i pribor fotokopirnih aparata                            - tinte i toneri</t>
  </si>
  <si>
    <t xml:space="preserve">Uredske potrepštine - uredski potrošni materijal </t>
  </si>
  <si>
    <t>Poslovni obrasci - tiskanice</t>
  </si>
  <si>
    <t>. - artroskopski instrumenti</t>
  </si>
  <si>
    <t>Usluge popravka i održavanja rashladnih uređaja</t>
  </si>
  <si>
    <t>Analizatori - infuzomati 4 kom</t>
  </si>
  <si>
    <t>Računarska oprema i potrepštine</t>
  </si>
  <si>
    <t>Osobna računala</t>
  </si>
  <si>
    <t>UKUPNO</t>
  </si>
  <si>
    <t>Farmaceutski proizvodi - lijekovi</t>
  </si>
  <si>
    <t>Lijekovi iz interventnog uvoza</t>
  </si>
  <si>
    <t>Implantati za stabilizaciju ramena</t>
  </si>
  <si>
    <t>Usluge popravka i održavanja metalnih kontejnera</t>
  </si>
  <si>
    <t xml:space="preserve">Uređaji i instrumenti za operacijske sale </t>
  </si>
  <si>
    <t>Oscilirajuće pile - 3 kom</t>
  </si>
  <si>
    <t>. - Laboratorijski reagensi 3 - za analizator Reflotron</t>
  </si>
  <si>
    <t>. - za biokemijski analizator Cobas c 111</t>
  </si>
  <si>
    <t>. - Laboratorijski reagensi 6</t>
  </si>
  <si>
    <t>Drenovi (redon dren)</t>
  </si>
  <si>
    <t>Flasteri i pričvršćivači 1</t>
  </si>
  <si>
    <t>Kardiovaskularni uređaj - monitor 1 kom</t>
  </si>
  <si>
    <t>Proteza za rekonstrukciju zgloba zapešća</t>
  </si>
  <si>
    <t>Baterije</t>
  </si>
  <si>
    <t>Periferna oprema - laserski pisač - 1 kom; termalni laserski printer - 1 kom</t>
  </si>
  <si>
    <t>12 mj</t>
  </si>
  <si>
    <t>12 m j</t>
  </si>
  <si>
    <r>
      <t>baterijska bušilica velika - 2</t>
    </r>
    <r>
      <rPr>
        <sz val="10"/>
        <rFont val="Arial"/>
        <family val="2"/>
      </rPr>
      <t xml:space="preserve"> kom </t>
    </r>
  </si>
  <si>
    <t xml:space="preserve">Plan nabave za 2016. god.   </t>
  </si>
  <si>
    <t>Samoljepivi elastični zavoj</t>
  </si>
  <si>
    <t xml:space="preserve">Usluge podrške programa  </t>
  </si>
  <si>
    <t>Uređaji za klimatizaciju - 4 klima</t>
  </si>
  <si>
    <t>ponuda</t>
  </si>
  <si>
    <t>ponude</t>
  </si>
  <si>
    <t>narudžb. ili ugovor</t>
  </si>
  <si>
    <t>Medicinske igle za anesteziju 1</t>
  </si>
  <si>
    <t>Kupnja i isporuka RTG filmova - folije</t>
  </si>
  <si>
    <t>Implantati za plaskitu ligamenata</t>
  </si>
  <si>
    <t>Implantati i oprema za šivanje meniska</t>
  </si>
  <si>
    <t>Artroskopski implantati za koljeno</t>
  </si>
  <si>
    <t>30 dana</t>
  </si>
  <si>
    <t>Go-com</t>
  </si>
  <si>
    <t>RTG naprave - digitalizator za op. Salu</t>
  </si>
  <si>
    <t>Mesne konzerve i mesni pripravci</t>
  </si>
  <si>
    <t>. - specijalni kirurški instrumenti 1</t>
  </si>
  <si>
    <t xml:space="preserve">Razni namještaj - stolovi 9 kom; garderobni ormari 7 kom; pomoćni stolići 8 kom; kuhinjski blokovi 3 kom; radne ploče 5 kom;  police 15 kom </t>
  </si>
  <si>
    <t>brisano</t>
  </si>
  <si>
    <t>cjelovita cementna endoproteza ramena</t>
  </si>
  <si>
    <t>Cjelovita bescementna endoproteza ramena - inverzna</t>
  </si>
  <si>
    <t>Artroskopska pumpa sa shaverom 1kom</t>
  </si>
  <si>
    <t>Oprema za dezinfekciju - uređaj za pranje noćnih posuda (blateks) - 1 kom</t>
  </si>
  <si>
    <t>Laka ugostiteljska oprema - šoker za odmrzavanje mesa - 1 kom</t>
  </si>
  <si>
    <t>Prozori, vrata i srodni artikli - ambulante u prizemlju - 11 kom; automatska vrata za op. salu - 5 kom</t>
  </si>
  <si>
    <t>Flasteri i pričvršćivači 2</t>
  </si>
  <si>
    <t>Zaštitne naočale</t>
  </si>
  <si>
    <t>Zavojni materijal 3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</si>
</sst>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7" fontId="5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3" fontId="2" fillId="2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0" fontId="25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vertical="center" wrapText="1"/>
    </xf>
    <xf numFmtId="3" fontId="25" fillId="24" borderId="10" xfId="0" applyNumberFormat="1" applyFont="1" applyFill="1" applyBorder="1" applyAlignment="1">
      <alignment/>
    </xf>
    <xf numFmtId="0" fontId="29" fillId="24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0" fillId="0" borderId="10" xfId="0" applyNumberFormat="1" applyFont="1" applyFill="1" applyBorder="1" applyAlignment="1">
      <alignment/>
    </xf>
    <xf numFmtId="3" fontId="3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8"/>
  <sheetViews>
    <sheetView tabSelected="1" zoomScalePageLayoutView="0" workbookViewId="0" topLeftCell="A130">
      <selection activeCell="F133" sqref="F133"/>
    </sheetView>
  </sheetViews>
  <sheetFormatPr defaultColWidth="9.140625" defaultRowHeight="12.75"/>
  <cols>
    <col min="1" max="1" width="5.421875" style="12" customWidth="1"/>
    <col min="2" max="2" width="40.8515625" style="12" customWidth="1"/>
    <col min="3" max="3" width="10.7109375" style="12" customWidth="1"/>
    <col min="4" max="4" width="10.7109375" style="12" hidden="1" customWidth="1"/>
    <col min="5" max="5" width="11.57421875" style="20" customWidth="1"/>
    <col min="6" max="6" width="11.00390625" style="20" customWidth="1"/>
    <col min="7" max="7" width="11.421875" style="12" hidden="1" customWidth="1"/>
    <col min="8" max="8" width="11.00390625" style="12" customWidth="1"/>
    <col min="9" max="9" width="10.421875" style="12" customWidth="1"/>
    <col min="10" max="10" width="10.7109375" style="12" customWidth="1"/>
    <col min="11" max="11" width="10.140625" style="12" customWidth="1"/>
    <col min="12" max="12" width="9.140625" style="12" customWidth="1"/>
    <col min="13" max="13" width="10.28125" style="12" hidden="1" customWidth="1"/>
    <col min="14" max="14" width="10.421875" style="12" hidden="1" customWidth="1"/>
    <col min="15" max="16" width="0" style="12" hidden="1" customWidth="1"/>
    <col min="17" max="16384" width="9.140625" style="12" customWidth="1"/>
  </cols>
  <sheetData>
    <row r="1" spans="1:11" s="27" customFormat="1" ht="27" customHeight="1">
      <c r="A1" s="67" t="s">
        <v>196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ht="57" customHeight="1">
      <c r="A3" s="2" t="s">
        <v>2</v>
      </c>
      <c r="B3" s="2" t="s">
        <v>0</v>
      </c>
      <c r="C3" s="6" t="s">
        <v>35</v>
      </c>
      <c r="D3" s="6" t="s">
        <v>3</v>
      </c>
      <c r="E3" s="3" t="s">
        <v>36</v>
      </c>
      <c r="F3" s="3" t="s">
        <v>1</v>
      </c>
      <c r="G3" s="2" t="s">
        <v>32</v>
      </c>
      <c r="H3" s="3" t="s">
        <v>31</v>
      </c>
      <c r="I3" s="3" t="s">
        <v>33</v>
      </c>
      <c r="J3" s="3" t="s">
        <v>105</v>
      </c>
      <c r="K3" s="3" t="s">
        <v>34</v>
      </c>
    </row>
    <row r="4" spans="1:11" s="27" customFormat="1" ht="24.75" customHeight="1">
      <c r="A4" s="7">
        <v>1</v>
      </c>
      <c r="B4" s="4" t="s">
        <v>4</v>
      </c>
      <c r="C4" s="7">
        <v>33760000</v>
      </c>
      <c r="D4" s="7">
        <v>3221</v>
      </c>
      <c r="E4" s="8">
        <v>70000</v>
      </c>
      <c r="F4" s="8">
        <v>87500</v>
      </c>
      <c r="G4" s="10"/>
      <c r="H4" s="10" t="s">
        <v>200</v>
      </c>
      <c r="I4" s="42" t="s">
        <v>202</v>
      </c>
      <c r="J4" s="13"/>
      <c r="K4" s="10" t="s">
        <v>103</v>
      </c>
    </row>
    <row r="5" spans="1:11" s="27" customFormat="1" ht="24.75" customHeight="1">
      <c r="A5" s="7">
        <v>2</v>
      </c>
      <c r="B5" s="1" t="s">
        <v>5</v>
      </c>
      <c r="C5" s="7" t="s">
        <v>30</v>
      </c>
      <c r="D5" s="7" t="s">
        <v>30</v>
      </c>
      <c r="E5" s="8"/>
      <c r="F5" s="8"/>
      <c r="G5" s="24">
        <f>SUM(E6:E7)</f>
        <v>145000</v>
      </c>
      <c r="H5" s="69">
        <f>SUM(F6:F7)</f>
        <v>181250</v>
      </c>
      <c r="I5" s="10"/>
      <c r="J5" s="14"/>
      <c r="K5" s="10"/>
    </row>
    <row r="6" spans="1:11" s="27" customFormat="1" ht="24.75" customHeight="1">
      <c r="A6" s="7">
        <v>3</v>
      </c>
      <c r="B6" s="29" t="s">
        <v>60</v>
      </c>
      <c r="C6" s="28">
        <v>39830000</v>
      </c>
      <c r="D6" s="28">
        <v>3221</v>
      </c>
      <c r="E6" s="30">
        <v>100000</v>
      </c>
      <c r="F6" s="30">
        <v>125000</v>
      </c>
      <c r="G6" s="13"/>
      <c r="H6" s="13" t="s">
        <v>200</v>
      </c>
      <c r="I6" s="42" t="s">
        <v>202</v>
      </c>
      <c r="J6" s="10"/>
      <c r="K6" s="10" t="s">
        <v>103</v>
      </c>
    </row>
    <row r="7" spans="1:11" s="27" customFormat="1" ht="24.75" customHeight="1">
      <c r="A7" s="7">
        <v>4</v>
      </c>
      <c r="B7" s="29" t="s">
        <v>61</v>
      </c>
      <c r="C7" s="28">
        <v>39830000</v>
      </c>
      <c r="D7" s="28">
        <v>3221</v>
      </c>
      <c r="E7" s="30">
        <v>45000</v>
      </c>
      <c r="F7" s="30">
        <v>56250</v>
      </c>
      <c r="G7" s="13"/>
      <c r="H7" s="13" t="s">
        <v>200</v>
      </c>
      <c r="I7" s="42" t="s">
        <v>202</v>
      </c>
      <c r="J7" s="10"/>
      <c r="K7" s="10" t="s">
        <v>103</v>
      </c>
    </row>
    <row r="8" spans="1:11" s="27" customFormat="1" ht="24.75" customHeight="1">
      <c r="A8" s="7">
        <v>5</v>
      </c>
      <c r="B8" s="1" t="s">
        <v>6</v>
      </c>
      <c r="C8" s="7">
        <v>19520000</v>
      </c>
      <c r="D8" s="7" t="s">
        <v>30</v>
      </c>
      <c r="E8" s="8"/>
      <c r="F8" s="8"/>
      <c r="G8" s="24">
        <f>SUM(E9:E10)</f>
        <v>42000</v>
      </c>
      <c r="H8" s="69">
        <f>SUM(F9:F10)</f>
        <v>52500</v>
      </c>
      <c r="I8" s="10"/>
      <c r="J8" s="10"/>
      <c r="K8" s="10"/>
    </row>
    <row r="9" spans="1:11" s="27" customFormat="1" ht="24.75" customHeight="1">
      <c r="A9" s="7">
        <v>6</v>
      </c>
      <c r="B9" s="29" t="s">
        <v>62</v>
      </c>
      <c r="C9" s="28">
        <v>19520000</v>
      </c>
      <c r="D9" s="28">
        <v>3221</v>
      </c>
      <c r="E9" s="31">
        <v>32000</v>
      </c>
      <c r="F9" s="31">
        <v>40000</v>
      </c>
      <c r="G9" s="13"/>
      <c r="H9" s="13" t="s">
        <v>200</v>
      </c>
      <c r="I9" s="42" t="s">
        <v>202</v>
      </c>
      <c r="J9" s="10"/>
      <c r="K9" s="10" t="s">
        <v>103</v>
      </c>
    </row>
    <row r="10" spans="1:11" s="27" customFormat="1" ht="24.75" customHeight="1">
      <c r="A10" s="7">
        <v>7</v>
      </c>
      <c r="B10" s="29" t="s">
        <v>63</v>
      </c>
      <c r="C10" s="28">
        <v>19520000</v>
      </c>
      <c r="D10" s="28">
        <v>3221</v>
      </c>
      <c r="E10" s="31">
        <v>10000</v>
      </c>
      <c r="F10" s="31">
        <v>12500</v>
      </c>
      <c r="G10" s="13"/>
      <c r="H10" s="13" t="s">
        <v>200</v>
      </c>
      <c r="I10" s="42" t="s">
        <v>202</v>
      </c>
      <c r="J10" s="10"/>
      <c r="K10" s="10" t="s">
        <v>103</v>
      </c>
    </row>
    <row r="11" spans="1:11" s="27" customFormat="1" ht="24.75" customHeight="1">
      <c r="A11" s="7">
        <v>8</v>
      </c>
      <c r="B11" s="1" t="s">
        <v>7</v>
      </c>
      <c r="C11" s="7" t="s">
        <v>30</v>
      </c>
      <c r="D11" s="7" t="s">
        <v>30</v>
      </c>
      <c r="E11" s="8"/>
      <c r="F11" s="8"/>
      <c r="G11" s="24">
        <f>SUM(E12:E14)</f>
        <v>190000</v>
      </c>
      <c r="H11" s="69">
        <f>SUM(F12:F14)</f>
        <v>237500</v>
      </c>
      <c r="I11" s="10"/>
      <c r="J11" s="10"/>
      <c r="K11" s="10"/>
    </row>
    <row r="12" spans="1:11" s="27" customFormat="1" ht="24.75" customHeight="1">
      <c r="A12" s="7">
        <v>9</v>
      </c>
      <c r="B12" s="29" t="s">
        <v>169</v>
      </c>
      <c r="C12" s="28">
        <v>30125000</v>
      </c>
      <c r="D12" s="28">
        <v>3221</v>
      </c>
      <c r="E12" s="30">
        <v>70000</v>
      </c>
      <c r="F12" s="30">
        <v>87500</v>
      </c>
      <c r="G12" s="10"/>
      <c r="H12" s="10" t="s">
        <v>200</v>
      </c>
      <c r="I12" s="42" t="s">
        <v>202</v>
      </c>
      <c r="J12" s="10"/>
      <c r="K12" s="10" t="s">
        <v>103</v>
      </c>
    </row>
    <row r="13" spans="1:11" s="27" customFormat="1" ht="24.75" customHeight="1">
      <c r="A13" s="7">
        <v>10</v>
      </c>
      <c r="B13" s="29" t="s">
        <v>170</v>
      </c>
      <c r="C13" s="28">
        <v>30192000</v>
      </c>
      <c r="D13" s="28">
        <v>3221</v>
      </c>
      <c r="E13" s="30">
        <v>70000</v>
      </c>
      <c r="F13" s="30">
        <v>87500</v>
      </c>
      <c r="G13" s="10"/>
      <c r="H13" s="10" t="s">
        <v>200</v>
      </c>
      <c r="I13" s="42" t="s">
        <v>202</v>
      </c>
      <c r="J13" s="10"/>
      <c r="K13" s="10" t="s">
        <v>103</v>
      </c>
    </row>
    <row r="14" spans="1:11" s="27" customFormat="1" ht="24.75" customHeight="1">
      <c r="A14" s="7">
        <v>11</v>
      </c>
      <c r="B14" s="29" t="s">
        <v>171</v>
      </c>
      <c r="C14" s="28">
        <v>22822000</v>
      </c>
      <c r="D14" s="28">
        <v>3221</v>
      </c>
      <c r="E14" s="30">
        <v>50000</v>
      </c>
      <c r="F14" s="30">
        <v>62500</v>
      </c>
      <c r="G14" s="10"/>
      <c r="H14" s="10" t="s">
        <v>200</v>
      </c>
      <c r="I14" s="42" t="s">
        <v>202</v>
      </c>
      <c r="J14" s="10"/>
      <c r="K14" s="10" t="s">
        <v>103</v>
      </c>
    </row>
    <row r="15" spans="1:11" s="27" customFormat="1" ht="24.75" customHeight="1">
      <c r="A15" s="7">
        <v>12</v>
      </c>
      <c r="B15" s="1" t="s">
        <v>8</v>
      </c>
      <c r="C15" s="7">
        <v>33631000</v>
      </c>
      <c r="D15" s="7">
        <v>3221</v>
      </c>
      <c r="E15" s="8">
        <v>300000</v>
      </c>
      <c r="F15" s="8">
        <v>375000</v>
      </c>
      <c r="G15" s="10"/>
      <c r="H15" s="10" t="s">
        <v>200</v>
      </c>
      <c r="I15" s="42" t="s">
        <v>202</v>
      </c>
      <c r="J15" s="10"/>
      <c r="K15" s="10" t="s">
        <v>103</v>
      </c>
    </row>
    <row r="16" spans="1:11" s="27" customFormat="1" ht="24.75" customHeight="1">
      <c r="A16" s="7">
        <v>13</v>
      </c>
      <c r="B16" s="1" t="s">
        <v>9</v>
      </c>
      <c r="C16" s="7" t="s">
        <v>30</v>
      </c>
      <c r="D16" s="7" t="s">
        <v>30</v>
      </c>
      <c r="E16" s="9"/>
      <c r="F16" s="9"/>
      <c r="G16" s="24">
        <f>SUM(E17:E22)</f>
        <v>159000</v>
      </c>
      <c r="H16" s="69">
        <f>SUM(F17:F22)</f>
        <v>199500</v>
      </c>
      <c r="I16" s="10"/>
      <c r="J16" s="10"/>
      <c r="K16" s="10"/>
    </row>
    <row r="17" spans="1:11" s="27" customFormat="1" ht="24.75" customHeight="1">
      <c r="A17" s="7">
        <v>14</v>
      </c>
      <c r="B17" s="29" t="s">
        <v>125</v>
      </c>
      <c r="C17" s="28">
        <v>33696000</v>
      </c>
      <c r="D17" s="28">
        <v>3221</v>
      </c>
      <c r="E17" s="31">
        <v>45000</v>
      </c>
      <c r="F17" s="31">
        <v>57000</v>
      </c>
      <c r="G17" s="14"/>
      <c r="H17" s="14" t="s">
        <v>200</v>
      </c>
      <c r="I17" s="42" t="s">
        <v>202</v>
      </c>
      <c r="J17" s="14"/>
      <c r="K17" s="14" t="s">
        <v>103</v>
      </c>
    </row>
    <row r="18" spans="1:11" s="27" customFormat="1" ht="24.75" customHeight="1">
      <c r="A18" s="7">
        <v>15</v>
      </c>
      <c r="B18" s="29" t="s">
        <v>156</v>
      </c>
      <c r="C18" s="28">
        <v>33696000</v>
      </c>
      <c r="D18" s="28">
        <v>3221</v>
      </c>
      <c r="E18" s="31">
        <v>11000</v>
      </c>
      <c r="F18" s="31">
        <v>13750</v>
      </c>
      <c r="G18" s="14"/>
      <c r="H18" s="14" t="s">
        <v>200</v>
      </c>
      <c r="I18" s="42" t="s">
        <v>202</v>
      </c>
      <c r="J18" s="14"/>
      <c r="K18" s="14" t="s">
        <v>103</v>
      </c>
    </row>
    <row r="19" spans="1:11" s="27" customFormat="1" ht="24.75" customHeight="1">
      <c r="A19" s="7">
        <v>16</v>
      </c>
      <c r="B19" s="29" t="s">
        <v>184</v>
      </c>
      <c r="C19" s="28">
        <v>33696000</v>
      </c>
      <c r="D19" s="28">
        <v>3221</v>
      </c>
      <c r="E19" s="31">
        <v>12000</v>
      </c>
      <c r="F19" s="31">
        <v>15000</v>
      </c>
      <c r="G19" s="14"/>
      <c r="H19" s="14" t="s">
        <v>200</v>
      </c>
      <c r="I19" s="42" t="s">
        <v>202</v>
      </c>
      <c r="J19" s="14"/>
      <c r="K19" s="14" t="s">
        <v>103</v>
      </c>
    </row>
    <row r="20" spans="1:11" s="27" customFormat="1" ht="24.75" customHeight="1">
      <c r="A20" s="7">
        <v>17</v>
      </c>
      <c r="B20" s="29" t="s">
        <v>185</v>
      </c>
      <c r="C20" s="28">
        <v>33696000</v>
      </c>
      <c r="D20" s="28">
        <v>3221</v>
      </c>
      <c r="E20" s="31">
        <v>55000</v>
      </c>
      <c r="F20" s="31">
        <v>68750</v>
      </c>
      <c r="G20" s="14"/>
      <c r="H20" s="14" t="s">
        <v>200</v>
      </c>
      <c r="I20" s="42" t="s">
        <v>202</v>
      </c>
      <c r="J20" s="14"/>
      <c r="K20" s="14" t="s">
        <v>103</v>
      </c>
    </row>
    <row r="21" spans="1:11" s="27" customFormat="1" ht="24.75" customHeight="1">
      <c r="A21" s="7">
        <v>18</v>
      </c>
      <c r="B21" s="29" t="s">
        <v>128</v>
      </c>
      <c r="C21" s="28">
        <v>33696000</v>
      </c>
      <c r="D21" s="28">
        <v>3221</v>
      </c>
      <c r="E21" s="30">
        <v>30000</v>
      </c>
      <c r="F21" s="30">
        <v>37500</v>
      </c>
      <c r="G21" s="10"/>
      <c r="H21" s="10" t="s">
        <v>200</v>
      </c>
      <c r="I21" s="42" t="s">
        <v>202</v>
      </c>
      <c r="J21" s="10"/>
      <c r="K21" s="10" t="s">
        <v>103</v>
      </c>
    </row>
    <row r="22" spans="1:11" s="27" customFormat="1" ht="24.75" customHeight="1">
      <c r="A22" s="7">
        <v>19</v>
      </c>
      <c r="B22" s="29" t="s">
        <v>186</v>
      </c>
      <c r="C22" s="28">
        <v>33696000</v>
      </c>
      <c r="D22" s="28"/>
      <c r="E22" s="30">
        <v>6000</v>
      </c>
      <c r="F22" s="30">
        <v>7500</v>
      </c>
      <c r="G22" s="10"/>
      <c r="H22" s="10" t="s">
        <v>200</v>
      </c>
      <c r="I22" s="42" t="s">
        <v>202</v>
      </c>
      <c r="J22" s="10"/>
      <c r="K22" s="10" t="s">
        <v>103</v>
      </c>
    </row>
    <row r="23" spans="1:11" s="27" customFormat="1" ht="24.75" customHeight="1">
      <c r="A23" s="7">
        <v>20</v>
      </c>
      <c r="B23" s="1" t="s">
        <v>204</v>
      </c>
      <c r="C23" s="7">
        <v>32354000</v>
      </c>
      <c r="D23" s="7">
        <v>3221</v>
      </c>
      <c r="E23" s="8">
        <v>50000</v>
      </c>
      <c r="F23" s="8">
        <v>62500</v>
      </c>
      <c r="G23" s="10"/>
      <c r="H23" s="10" t="s">
        <v>200</v>
      </c>
      <c r="I23" s="42" t="s">
        <v>202</v>
      </c>
      <c r="J23" s="10"/>
      <c r="K23" s="10" t="s">
        <v>103</v>
      </c>
    </row>
    <row r="24" spans="1:11" s="27" customFormat="1" ht="24.75" customHeight="1">
      <c r="A24" s="7">
        <v>21</v>
      </c>
      <c r="B24" s="1" t="s">
        <v>178</v>
      </c>
      <c r="C24" s="7" t="s">
        <v>30</v>
      </c>
      <c r="D24" s="7" t="s">
        <v>30</v>
      </c>
      <c r="E24" s="8"/>
      <c r="F24" s="69">
        <f>SUM(E25:E34)</f>
        <v>1553600</v>
      </c>
      <c r="G24" s="69">
        <f>SUM(E25:E34)</f>
        <v>1553600</v>
      </c>
      <c r="H24" s="69">
        <f>SUM(F25:F34)</f>
        <v>1637800</v>
      </c>
      <c r="I24" s="10"/>
      <c r="J24" s="10"/>
      <c r="K24" s="10"/>
    </row>
    <row r="25" spans="1:11" s="27" customFormat="1" ht="24.75" customHeight="1">
      <c r="A25" s="7">
        <v>22</v>
      </c>
      <c r="B25" s="29" t="s">
        <v>99</v>
      </c>
      <c r="C25" s="28">
        <v>33611000</v>
      </c>
      <c r="D25" s="28">
        <v>3221</v>
      </c>
      <c r="E25" s="30">
        <v>33300</v>
      </c>
      <c r="F25" s="30">
        <v>35000</v>
      </c>
      <c r="G25" s="10"/>
      <c r="H25" s="10" t="s">
        <v>37</v>
      </c>
      <c r="I25" s="42" t="s">
        <v>202</v>
      </c>
      <c r="J25" s="10"/>
      <c r="K25" s="10" t="s">
        <v>103</v>
      </c>
    </row>
    <row r="26" spans="1:11" s="27" customFormat="1" ht="24.75" customHeight="1">
      <c r="A26" s="7">
        <v>23</v>
      </c>
      <c r="B26" s="29" t="s">
        <v>65</v>
      </c>
      <c r="C26" s="28">
        <v>33612000</v>
      </c>
      <c r="D26" s="28">
        <v>3221</v>
      </c>
      <c r="E26" s="30">
        <v>8000</v>
      </c>
      <c r="F26" s="30">
        <v>8400</v>
      </c>
      <c r="G26" s="10"/>
      <c r="H26" s="10" t="s">
        <v>37</v>
      </c>
      <c r="I26" s="42" t="s">
        <v>202</v>
      </c>
      <c r="J26" s="10"/>
      <c r="K26" s="10" t="s">
        <v>103</v>
      </c>
    </row>
    <row r="27" spans="1:11" s="27" customFormat="1" ht="24.75" customHeight="1">
      <c r="A27" s="7">
        <v>24</v>
      </c>
      <c r="B27" s="29" t="s">
        <v>71</v>
      </c>
      <c r="C27" s="28">
        <v>33613000</v>
      </c>
      <c r="D27" s="28">
        <v>3221</v>
      </c>
      <c r="E27" s="44">
        <v>30000</v>
      </c>
      <c r="F27" s="44">
        <v>37500</v>
      </c>
      <c r="G27" s="10"/>
      <c r="H27" s="10" t="s">
        <v>37</v>
      </c>
      <c r="I27" s="42" t="s">
        <v>202</v>
      </c>
      <c r="J27" s="10"/>
      <c r="K27" s="10" t="s">
        <v>103</v>
      </c>
    </row>
    <row r="28" spans="1:11" s="27" customFormat="1" ht="24.75" customHeight="1">
      <c r="A28" s="7">
        <v>25</v>
      </c>
      <c r="B28" s="29" t="s">
        <v>66</v>
      </c>
      <c r="C28" s="28">
        <v>33621000</v>
      </c>
      <c r="D28" s="28">
        <v>3221</v>
      </c>
      <c r="E28" s="44">
        <v>520000</v>
      </c>
      <c r="F28" s="44">
        <v>546000</v>
      </c>
      <c r="G28" s="10"/>
      <c r="H28" s="10" t="s">
        <v>37</v>
      </c>
      <c r="I28" s="42" t="s">
        <v>202</v>
      </c>
      <c r="J28" s="10"/>
      <c r="K28" s="10" t="s">
        <v>103</v>
      </c>
    </row>
    <row r="29" spans="1:11" s="27" customFormat="1" ht="24.75" customHeight="1">
      <c r="A29" s="7">
        <v>26</v>
      </c>
      <c r="B29" s="29" t="s">
        <v>68</v>
      </c>
      <c r="C29" s="28">
        <v>33632000</v>
      </c>
      <c r="D29" s="28">
        <v>3221</v>
      </c>
      <c r="E29" s="30">
        <v>34000</v>
      </c>
      <c r="F29" s="30">
        <v>35700</v>
      </c>
      <c r="G29" s="10"/>
      <c r="H29" s="10" t="s">
        <v>37</v>
      </c>
      <c r="I29" s="42" t="s">
        <v>202</v>
      </c>
      <c r="J29" s="10"/>
      <c r="K29" s="10" t="s">
        <v>103</v>
      </c>
    </row>
    <row r="30" spans="1:11" s="27" customFormat="1" ht="24.75" customHeight="1">
      <c r="A30" s="7">
        <v>27</v>
      </c>
      <c r="B30" s="29" t="s">
        <v>70</v>
      </c>
      <c r="C30" s="28">
        <v>33642000</v>
      </c>
      <c r="D30" s="28">
        <v>3221</v>
      </c>
      <c r="E30" s="30">
        <v>26600</v>
      </c>
      <c r="F30" s="30">
        <v>28000</v>
      </c>
      <c r="G30" s="10"/>
      <c r="H30" s="10" t="s">
        <v>37</v>
      </c>
      <c r="I30" s="42" t="s">
        <v>202</v>
      </c>
      <c r="J30" s="10"/>
      <c r="K30" s="10" t="s">
        <v>103</v>
      </c>
    </row>
    <row r="31" spans="1:11" s="27" customFormat="1" ht="24.75" customHeight="1">
      <c r="A31" s="7">
        <v>28</v>
      </c>
      <c r="B31" s="29" t="s">
        <v>98</v>
      </c>
      <c r="C31" s="28">
        <v>33651000</v>
      </c>
      <c r="D31" s="28">
        <v>3221</v>
      </c>
      <c r="E31" s="30">
        <v>132000</v>
      </c>
      <c r="F31" s="30">
        <v>138600</v>
      </c>
      <c r="G31" s="10"/>
      <c r="H31" s="10" t="s">
        <v>37</v>
      </c>
      <c r="I31" s="42" t="s">
        <v>202</v>
      </c>
      <c r="J31" s="10"/>
      <c r="K31" s="10" t="s">
        <v>103</v>
      </c>
    </row>
    <row r="32" spans="1:11" s="27" customFormat="1" ht="24.75" customHeight="1">
      <c r="A32" s="7">
        <v>29</v>
      </c>
      <c r="B32" s="29" t="s">
        <v>69</v>
      </c>
      <c r="C32" s="28">
        <v>33661000</v>
      </c>
      <c r="D32" s="28">
        <v>3221</v>
      </c>
      <c r="E32" s="30">
        <v>202000</v>
      </c>
      <c r="F32" s="30">
        <v>212100</v>
      </c>
      <c r="G32" s="10"/>
      <c r="H32" s="10" t="s">
        <v>37</v>
      </c>
      <c r="I32" s="42" t="s">
        <v>202</v>
      </c>
      <c r="J32" s="10"/>
      <c r="K32" s="10" t="s">
        <v>103</v>
      </c>
    </row>
    <row r="33" spans="1:11" s="27" customFormat="1" ht="24.75" customHeight="1">
      <c r="A33" s="7">
        <v>30</v>
      </c>
      <c r="B33" s="29" t="s">
        <v>67</v>
      </c>
      <c r="C33" s="28">
        <v>33692000</v>
      </c>
      <c r="D33" s="28">
        <v>3221</v>
      </c>
      <c r="E33" s="30">
        <v>357700</v>
      </c>
      <c r="F33" s="30">
        <v>376000</v>
      </c>
      <c r="G33" s="10"/>
      <c r="H33" s="10" t="s">
        <v>37</v>
      </c>
      <c r="I33" s="42" t="s">
        <v>202</v>
      </c>
      <c r="J33" s="10"/>
      <c r="K33" s="10" t="s">
        <v>103</v>
      </c>
    </row>
    <row r="34" spans="1:11" s="27" customFormat="1" ht="24.75" customHeight="1">
      <c r="A34" s="7">
        <v>31</v>
      </c>
      <c r="B34" s="29" t="s">
        <v>179</v>
      </c>
      <c r="C34" s="28"/>
      <c r="D34" s="28">
        <v>3221</v>
      </c>
      <c r="E34" s="44">
        <v>210000</v>
      </c>
      <c r="F34" s="44">
        <v>220500</v>
      </c>
      <c r="G34" s="10"/>
      <c r="H34" s="10" t="s">
        <v>37</v>
      </c>
      <c r="I34" s="42" t="s">
        <v>202</v>
      </c>
      <c r="J34" s="10"/>
      <c r="K34" s="10"/>
    </row>
    <row r="35" spans="1:11" s="27" customFormat="1" ht="24.75" customHeight="1">
      <c r="A35" s="7">
        <v>32</v>
      </c>
      <c r="B35" s="1" t="s">
        <v>10</v>
      </c>
      <c r="C35" s="7" t="s">
        <v>30</v>
      </c>
      <c r="D35" s="7" t="s">
        <v>30</v>
      </c>
      <c r="E35" s="8"/>
      <c r="F35" s="8"/>
      <c r="G35" s="24">
        <f>SUM(E36:E96)</f>
        <v>3705500</v>
      </c>
      <c r="H35" s="69">
        <f>SUM(F36:F95)</f>
        <v>4440200</v>
      </c>
      <c r="I35" s="10"/>
      <c r="J35" s="10"/>
      <c r="K35" s="10"/>
    </row>
    <row r="36" spans="1:11" s="27" customFormat="1" ht="24.75" customHeight="1">
      <c r="A36" s="7">
        <v>33</v>
      </c>
      <c r="B36" s="29" t="s">
        <v>74</v>
      </c>
      <c r="C36" s="28">
        <v>33141000</v>
      </c>
      <c r="D36" s="28">
        <v>3221</v>
      </c>
      <c r="E36" s="8">
        <v>215000</v>
      </c>
      <c r="F36" s="8">
        <v>268750</v>
      </c>
      <c r="G36" s="10"/>
      <c r="H36" s="10" t="s">
        <v>37</v>
      </c>
      <c r="I36" s="42" t="s">
        <v>202</v>
      </c>
      <c r="J36" s="10"/>
      <c r="K36" s="10" t="s">
        <v>103</v>
      </c>
    </row>
    <row r="37" spans="1:11" s="27" customFormat="1" ht="24.75" customHeight="1">
      <c r="A37" s="7">
        <v>34</v>
      </c>
      <c r="B37" s="29" t="s">
        <v>75</v>
      </c>
      <c r="C37" s="28">
        <v>33141000</v>
      </c>
      <c r="D37" s="28">
        <v>3221</v>
      </c>
      <c r="E37" s="30">
        <v>44000</v>
      </c>
      <c r="F37" s="30">
        <v>55000</v>
      </c>
      <c r="G37" s="10"/>
      <c r="H37" s="10" t="s">
        <v>37</v>
      </c>
      <c r="I37" s="42" t="s">
        <v>202</v>
      </c>
      <c r="J37" s="10"/>
      <c r="K37" s="10" t="s">
        <v>103</v>
      </c>
    </row>
    <row r="38" spans="1:11" s="27" customFormat="1" ht="24.75" customHeight="1">
      <c r="A38" s="7">
        <v>35</v>
      </c>
      <c r="B38" s="32" t="s">
        <v>38</v>
      </c>
      <c r="C38" s="28">
        <v>33141000</v>
      </c>
      <c r="D38" s="28">
        <v>3221</v>
      </c>
      <c r="E38" s="31">
        <v>20000</v>
      </c>
      <c r="F38" s="31">
        <v>25000</v>
      </c>
      <c r="G38" s="10"/>
      <c r="H38" s="10" t="s">
        <v>37</v>
      </c>
      <c r="I38" s="42" t="s">
        <v>202</v>
      </c>
      <c r="J38" s="10"/>
      <c r="K38" s="10" t="s">
        <v>103</v>
      </c>
    </row>
    <row r="39" spans="1:11" s="27" customFormat="1" ht="24.75" customHeight="1">
      <c r="A39" s="7">
        <v>36</v>
      </c>
      <c r="B39" s="32" t="s">
        <v>39</v>
      </c>
      <c r="C39" s="28">
        <v>33141000</v>
      </c>
      <c r="D39" s="28">
        <v>3221</v>
      </c>
      <c r="E39" s="63">
        <v>22000</v>
      </c>
      <c r="F39" s="63">
        <v>27500</v>
      </c>
      <c r="G39" s="10"/>
      <c r="H39" s="10" t="s">
        <v>37</v>
      </c>
      <c r="I39" s="42" t="s">
        <v>202</v>
      </c>
      <c r="J39" s="10"/>
      <c r="K39" s="10" t="s">
        <v>103</v>
      </c>
    </row>
    <row r="40" spans="1:11" s="27" customFormat="1" ht="24.75" customHeight="1">
      <c r="A40" s="64"/>
      <c r="B40" s="59" t="s">
        <v>223</v>
      </c>
      <c r="C40" s="60">
        <v>33141000</v>
      </c>
      <c r="D40" s="60"/>
      <c r="E40" s="63">
        <v>19000</v>
      </c>
      <c r="F40" s="63">
        <v>23750</v>
      </c>
      <c r="G40" s="65"/>
      <c r="H40" s="65" t="s">
        <v>37</v>
      </c>
      <c r="I40" s="66" t="s">
        <v>202</v>
      </c>
      <c r="J40" s="65"/>
      <c r="K40" s="65" t="s">
        <v>103</v>
      </c>
    </row>
    <row r="41" spans="1:11" s="27" customFormat="1" ht="24.75" customHeight="1">
      <c r="A41" s="7">
        <v>37</v>
      </c>
      <c r="B41" s="32" t="s">
        <v>197</v>
      </c>
      <c r="C41" s="28">
        <v>33141000</v>
      </c>
      <c r="D41" s="28"/>
      <c r="E41" s="31">
        <v>4000</v>
      </c>
      <c r="F41" s="31">
        <v>5000</v>
      </c>
      <c r="G41" s="10"/>
      <c r="H41" s="10" t="s">
        <v>37</v>
      </c>
      <c r="I41" s="42" t="s">
        <v>202</v>
      </c>
      <c r="J41" s="10"/>
      <c r="K41" s="10"/>
    </row>
    <row r="42" spans="1:11" s="27" customFormat="1" ht="24.75" customHeight="1">
      <c r="A42" s="7">
        <v>38</v>
      </c>
      <c r="B42" s="32" t="s">
        <v>76</v>
      </c>
      <c r="C42" s="28">
        <v>33141000</v>
      </c>
      <c r="D42" s="28">
        <v>3221</v>
      </c>
      <c r="E42" s="31">
        <v>7000</v>
      </c>
      <c r="F42" s="31">
        <v>8750</v>
      </c>
      <c r="G42" s="10"/>
      <c r="H42" s="10" t="s">
        <v>37</v>
      </c>
      <c r="I42" s="42" t="s">
        <v>202</v>
      </c>
      <c r="J42" s="10"/>
      <c r="K42" s="10" t="s">
        <v>103</v>
      </c>
    </row>
    <row r="43" spans="1:11" s="27" customFormat="1" ht="24.75" customHeight="1">
      <c r="A43" s="7">
        <v>39</v>
      </c>
      <c r="B43" s="32" t="s">
        <v>141</v>
      </c>
      <c r="C43" s="28">
        <v>33141000</v>
      </c>
      <c r="D43" s="28">
        <v>3221</v>
      </c>
      <c r="E43" s="31">
        <v>110000</v>
      </c>
      <c r="F43" s="31">
        <v>157000</v>
      </c>
      <c r="G43" s="10"/>
      <c r="H43" s="10" t="s">
        <v>37</v>
      </c>
      <c r="I43" s="42" t="s">
        <v>202</v>
      </c>
      <c r="J43" s="10"/>
      <c r="K43" s="10" t="s">
        <v>103</v>
      </c>
    </row>
    <row r="44" spans="1:11" s="27" customFormat="1" ht="24.75" customHeight="1">
      <c r="A44" s="7">
        <v>40</v>
      </c>
      <c r="B44" s="32" t="s">
        <v>77</v>
      </c>
      <c r="C44" s="28">
        <v>33141000</v>
      </c>
      <c r="D44" s="28">
        <v>3221</v>
      </c>
      <c r="E44" s="31">
        <v>17000</v>
      </c>
      <c r="F44" s="31">
        <v>21250</v>
      </c>
      <c r="G44" s="10"/>
      <c r="H44" s="10" t="s">
        <v>37</v>
      </c>
      <c r="I44" s="42" t="s">
        <v>202</v>
      </c>
      <c r="J44" s="10"/>
      <c r="K44" s="10" t="s">
        <v>103</v>
      </c>
    </row>
    <row r="45" spans="1:11" s="27" customFormat="1" ht="24.75" customHeight="1">
      <c r="A45" s="7">
        <v>41</v>
      </c>
      <c r="B45" s="32" t="s">
        <v>78</v>
      </c>
      <c r="C45" s="28">
        <v>33141000</v>
      </c>
      <c r="D45" s="28">
        <v>3221</v>
      </c>
      <c r="E45" s="31">
        <v>34000</v>
      </c>
      <c r="F45" s="31">
        <v>42500</v>
      </c>
      <c r="G45" s="10"/>
      <c r="H45" s="10" t="s">
        <v>37</v>
      </c>
      <c r="I45" s="42" t="s">
        <v>202</v>
      </c>
      <c r="J45" s="10"/>
      <c r="K45" s="10" t="s">
        <v>103</v>
      </c>
    </row>
    <row r="46" spans="1:11" s="27" customFormat="1" ht="24.75" customHeight="1">
      <c r="A46" s="7">
        <v>42</v>
      </c>
      <c r="B46" s="32" t="s">
        <v>79</v>
      </c>
      <c r="C46" s="28">
        <v>33141000</v>
      </c>
      <c r="D46" s="28">
        <v>3221</v>
      </c>
      <c r="E46" s="31">
        <v>250000</v>
      </c>
      <c r="F46" s="31">
        <v>312500</v>
      </c>
      <c r="G46" s="10"/>
      <c r="H46" s="10" t="s">
        <v>37</v>
      </c>
      <c r="I46" s="42" t="s">
        <v>202</v>
      </c>
      <c r="J46" s="10"/>
      <c r="K46" s="10" t="s">
        <v>103</v>
      </c>
    </row>
    <row r="47" spans="1:11" s="27" customFormat="1" ht="24.75" customHeight="1">
      <c r="A47" s="7">
        <v>43</v>
      </c>
      <c r="B47" s="32" t="s">
        <v>80</v>
      </c>
      <c r="C47" s="28">
        <v>33141000</v>
      </c>
      <c r="D47" s="28">
        <v>3221</v>
      </c>
      <c r="E47" s="31">
        <v>170000</v>
      </c>
      <c r="F47" s="31">
        <v>212500</v>
      </c>
      <c r="G47" s="10"/>
      <c r="H47" s="10" t="s">
        <v>37</v>
      </c>
      <c r="I47" s="42" t="s">
        <v>202</v>
      </c>
      <c r="J47" s="10"/>
      <c r="K47" s="10" t="s">
        <v>103</v>
      </c>
    </row>
    <row r="48" spans="1:11" s="27" customFormat="1" ht="24.75" customHeight="1">
      <c r="A48" s="7">
        <v>44</v>
      </c>
      <c r="B48" s="32" t="s">
        <v>81</v>
      </c>
      <c r="C48" s="28">
        <v>33141000</v>
      </c>
      <c r="D48" s="28">
        <v>3221</v>
      </c>
      <c r="E48" s="31">
        <v>120000</v>
      </c>
      <c r="F48" s="31">
        <v>150000</v>
      </c>
      <c r="G48" s="10"/>
      <c r="H48" s="10" t="s">
        <v>37</v>
      </c>
      <c r="I48" s="42" t="s">
        <v>202</v>
      </c>
      <c r="J48" s="10"/>
      <c r="K48" s="10" t="s">
        <v>103</v>
      </c>
    </row>
    <row r="49" spans="1:11" s="27" customFormat="1" ht="24.75" customHeight="1">
      <c r="A49" s="7">
        <v>45</v>
      </c>
      <c r="B49" s="32" t="s">
        <v>82</v>
      </c>
      <c r="C49" s="28">
        <v>33141000</v>
      </c>
      <c r="D49" s="28">
        <v>3221</v>
      </c>
      <c r="E49" s="31">
        <v>45000</v>
      </c>
      <c r="F49" s="31">
        <v>56250</v>
      </c>
      <c r="G49" s="10"/>
      <c r="H49" s="10" t="s">
        <v>37</v>
      </c>
      <c r="I49" s="42" t="s">
        <v>202</v>
      </c>
      <c r="J49" s="10"/>
      <c r="K49" s="10" t="s">
        <v>103</v>
      </c>
    </row>
    <row r="50" spans="1:11" s="27" customFormat="1" ht="24.75" customHeight="1">
      <c r="A50" s="7">
        <v>46</v>
      </c>
      <c r="B50" s="32" t="s">
        <v>203</v>
      </c>
      <c r="C50" s="28">
        <v>33141000</v>
      </c>
      <c r="D50" s="28"/>
      <c r="E50" s="31">
        <v>73000</v>
      </c>
      <c r="F50" s="31">
        <v>91125</v>
      </c>
      <c r="G50" s="10"/>
      <c r="H50" s="10" t="s">
        <v>37</v>
      </c>
      <c r="I50" s="42" t="s">
        <v>202</v>
      </c>
      <c r="J50" s="10"/>
      <c r="K50" s="10"/>
    </row>
    <row r="51" spans="1:11" s="27" customFormat="1" ht="24.75" customHeight="1">
      <c r="A51" s="7">
        <v>47</v>
      </c>
      <c r="B51" s="32" t="s">
        <v>40</v>
      </c>
      <c r="C51" s="28">
        <v>33141000</v>
      </c>
      <c r="D51" s="28">
        <v>3221</v>
      </c>
      <c r="E51" s="31">
        <v>1000</v>
      </c>
      <c r="F51" s="31">
        <v>1250</v>
      </c>
      <c r="G51" s="10"/>
      <c r="H51" s="10" t="s">
        <v>37</v>
      </c>
      <c r="I51" s="42" t="s">
        <v>202</v>
      </c>
      <c r="J51" s="10"/>
      <c r="K51" s="10" t="s">
        <v>103</v>
      </c>
    </row>
    <row r="52" spans="1:11" s="27" customFormat="1" ht="24.75" customHeight="1">
      <c r="A52" s="7">
        <v>48</v>
      </c>
      <c r="B52" s="32" t="s">
        <v>187</v>
      </c>
      <c r="C52" s="28">
        <v>33141000</v>
      </c>
      <c r="D52" s="28"/>
      <c r="E52" s="31">
        <v>55000</v>
      </c>
      <c r="F52" s="31">
        <v>68750</v>
      </c>
      <c r="G52" s="10"/>
      <c r="H52" s="10" t="s">
        <v>37</v>
      </c>
      <c r="I52" s="42" t="s">
        <v>202</v>
      </c>
      <c r="J52" s="10"/>
      <c r="K52" s="10" t="s">
        <v>103</v>
      </c>
    </row>
    <row r="53" spans="1:11" s="27" customFormat="1" ht="24.75" customHeight="1">
      <c r="A53" s="7">
        <v>49</v>
      </c>
      <c r="B53" s="32" t="s">
        <v>52</v>
      </c>
      <c r="C53" s="28">
        <v>33141000</v>
      </c>
      <c r="D53" s="28">
        <v>3221</v>
      </c>
      <c r="E53" s="31">
        <v>6000</v>
      </c>
      <c r="F53" s="31">
        <v>7500</v>
      </c>
      <c r="G53" s="10"/>
      <c r="H53" s="10" t="s">
        <v>37</v>
      </c>
      <c r="I53" s="42" t="s">
        <v>202</v>
      </c>
      <c r="J53" s="10"/>
      <c r="K53" s="10" t="s">
        <v>103</v>
      </c>
    </row>
    <row r="54" spans="1:11" s="27" customFormat="1" ht="24.75" customHeight="1">
      <c r="A54" s="7">
        <v>50</v>
      </c>
      <c r="B54" s="32" t="s">
        <v>42</v>
      </c>
      <c r="C54" s="28">
        <v>33141000</v>
      </c>
      <c r="D54" s="28">
        <v>3221</v>
      </c>
      <c r="E54" s="31">
        <v>160000</v>
      </c>
      <c r="F54" s="31">
        <v>200000</v>
      </c>
      <c r="G54" s="10"/>
      <c r="H54" s="10" t="s">
        <v>37</v>
      </c>
      <c r="I54" s="42" t="s">
        <v>202</v>
      </c>
      <c r="J54" s="10"/>
      <c r="K54" s="10" t="s">
        <v>103</v>
      </c>
    </row>
    <row r="55" spans="1:11" s="27" customFormat="1" ht="24.75" customHeight="1">
      <c r="A55" s="7">
        <v>51</v>
      </c>
      <c r="B55" s="32" t="s">
        <v>55</v>
      </c>
      <c r="C55" s="28">
        <v>33141000</v>
      </c>
      <c r="D55" s="28">
        <v>3221</v>
      </c>
      <c r="E55" s="31">
        <v>16000</v>
      </c>
      <c r="F55" s="31">
        <v>20000</v>
      </c>
      <c r="G55" s="10"/>
      <c r="H55" s="10" t="s">
        <v>37</v>
      </c>
      <c r="I55" s="42" t="s">
        <v>202</v>
      </c>
      <c r="J55" s="10"/>
      <c r="K55" s="10" t="s">
        <v>103</v>
      </c>
    </row>
    <row r="56" spans="1:11" s="27" customFormat="1" ht="24.75" customHeight="1">
      <c r="A56" s="7">
        <v>52</v>
      </c>
      <c r="B56" s="32" t="s">
        <v>41</v>
      </c>
      <c r="C56" s="28">
        <v>33141000</v>
      </c>
      <c r="D56" s="28">
        <v>3221</v>
      </c>
      <c r="E56" s="9">
        <v>180000</v>
      </c>
      <c r="F56" s="9">
        <v>189000</v>
      </c>
      <c r="G56" s="10"/>
      <c r="H56" s="10" t="s">
        <v>37</v>
      </c>
      <c r="I56" s="42" t="s">
        <v>202</v>
      </c>
      <c r="J56" s="10"/>
      <c r="K56" s="10" t="s">
        <v>103</v>
      </c>
    </row>
    <row r="57" spans="1:11" s="27" customFormat="1" ht="24.75" customHeight="1">
      <c r="A57" s="7">
        <v>53</v>
      </c>
      <c r="B57" s="32" t="s">
        <v>43</v>
      </c>
      <c r="C57" s="28">
        <v>33141000</v>
      </c>
      <c r="D57" s="28">
        <v>3221</v>
      </c>
      <c r="E57" s="31">
        <v>11000</v>
      </c>
      <c r="F57" s="31">
        <v>14400</v>
      </c>
      <c r="G57" s="10"/>
      <c r="H57" s="10" t="s">
        <v>37</v>
      </c>
      <c r="I57" s="42" t="s">
        <v>202</v>
      </c>
      <c r="J57" s="10"/>
      <c r="K57" s="10" t="s">
        <v>103</v>
      </c>
    </row>
    <row r="58" spans="1:11" s="27" customFormat="1" ht="24.75" customHeight="1">
      <c r="A58" s="7">
        <v>54</v>
      </c>
      <c r="B58" s="32" t="s">
        <v>44</v>
      </c>
      <c r="C58" s="28">
        <v>33141000</v>
      </c>
      <c r="D58" s="28">
        <v>3221</v>
      </c>
      <c r="E58" s="31">
        <v>5000</v>
      </c>
      <c r="F58" s="31">
        <v>6250</v>
      </c>
      <c r="G58" s="10"/>
      <c r="H58" s="10" t="s">
        <v>37</v>
      </c>
      <c r="I58" s="42" t="s">
        <v>202</v>
      </c>
      <c r="J58" s="10"/>
      <c r="K58" s="10" t="s">
        <v>103</v>
      </c>
    </row>
    <row r="59" spans="1:11" s="27" customFormat="1" ht="24.75" customHeight="1">
      <c r="A59" s="7">
        <v>55</v>
      </c>
      <c r="B59" s="32" t="s">
        <v>151</v>
      </c>
      <c r="C59" s="28">
        <v>33141000</v>
      </c>
      <c r="D59" s="28">
        <v>3221</v>
      </c>
      <c r="E59" s="31">
        <v>55000</v>
      </c>
      <c r="F59" s="31">
        <v>69000</v>
      </c>
      <c r="G59" s="10"/>
      <c r="H59" s="10" t="s">
        <v>37</v>
      </c>
      <c r="I59" s="42" t="s">
        <v>202</v>
      </c>
      <c r="J59" s="10"/>
      <c r="K59" s="10" t="s">
        <v>103</v>
      </c>
    </row>
    <row r="60" spans="1:11" s="27" customFormat="1" ht="24.75" customHeight="1">
      <c r="A60" s="7">
        <v>56</v>
      </c>
      <c r="B60" s="32" t="s">
        <v>129</v>
      </c>
      <c r="C60" s="28">
        <v>33141000</v>
      </c>
      <c r="D60" s="28">
        <v>3221</v>
      </c>
      <c r="E60" s="31">
        <v>47000</v>
      </c>
      <c r="F60" s="31">
        <v>59000</v>
      </c>
      <c r="G60" s="10"/>
      <c r="H60" s="10" t="s">
        <v>37</v>
      </c>
      <c r="I60" s="42" t="s">
        <v>202</v>
      </c>
      <c r="J60" s="10"/>
      <c r="K60" s="10" t="s">
        <v>103</v>
      </c>
    </row>
    <row r="61" spans="1:11" s="27" customFormat="1" ht="24.75" customHeight="1">
      <c r="A61" s="7">
        <v>57</v>
      </c>
      <c r="B61" s="32" t="s">
        <v>53</v>
      </c>
      <c r="C61" s="28">
        <v>33141000</v>
      </c>
      <c r="D61" s="28">
        <v>3221</v>
      </c>
      <c r="E61" s="31">
        <v>140000</v>
      </c>
      <c r="F61" s="31">
        <v>147000</v>
      </c>
      <c r="G61" s="10"/>
      <c r="H61" s="10" t="s">
        <v>37</v>
      </c>
      <c r="I61" s="42" t="s">
        <v>202</v>
      </c>
      <c r="J61" s="10"/>
      <c r="K61" s="10" t="s">
        <v>103</v>
      </c>
    </row>
    <row r="62" spans="1:11" s="27" customFormat="1" ht="24.75" customHeight="1">
      <c r="A62" s="7">
        <v>58</v>
      </c>
      <c r="B62" s="32" t="s">
        <v>45</v>
      </c>
      <c r="C62" s="28">
        <v>33141000</v>
      </c>
      <c r="D62" s="28">
        <v>3221</v>
      </c>
      <c r="E62" s="31">
        <v>130000</v>
      </c>
      <c r="F62" s="31">
        <v>136500</v>
      </c>
      <c r="G62" s="10"/>
      <c r="H62" s="10" t="s">
        <v>37</v>
      </c>
      <c r="I62" s="42" t="s">
        <v>202</v>
      </c>
      <c r="J62" s="10"/>
      <c r="K62" s="10" t="s">
        <v>103</v>
      </c>
    </row>
    <row r="63" spans="1:11" s="27" customFormat="1" ht="24.75" customHeight="1">
      <c r="A63" s="7">
        <v>59</v>
      </c>
      <c r="B63" s="32" t="s">
        <v>46</v>
      </c>
      <c r="C63" s="28">
        <v>33141000</v>
      </c>
      <c r="D63" s="28">
        <v>3221</v>
      </c>
      <c r="E63" s="31">
        <v>16000</v>
      </c>
      <c r="F63" s="31">
        <v>20000</v>
      </c>
      <c r="G63" s="10"/>
      <c r="H63" s="10" t="s">
        <v>37</v>
      </c>
      <c r="I63" s="42" t="s">
        <v>202</v>
      </c>
      <c r="J63" s="10"/>
      <c r="K63" s="10" t="s">
        <v>103</v>
      </c>
    </row>
    <row r="64" spans="1:11" s="27" customFormat="1" ht="24.75" customHeight="1">
      <c r="A64" s="7">
        <v>60</v>
      </c>
      <c r="B64" s="32" t="s">
        <v>54</v>
      </c>
      <c r="C64" s="28">
        <v>33141000</v>
      </c>
      <c r="D64" s="28">
        <v>3221</v>
      </c>
      <c r="E64" s="31">
        <v>17000</v>
      </c>
      <c r="F64" s="31">
        <v>21500</v>
      </c>
      <c r="G64" s="10"/>
      <c r="H64" s="10" t="s">
        <v>37</v>
      </c>
      <c r="I64" s="42" t="s">
        <v>202</v>
      </c>
      <c r="J64" s="10"/>
      <c r="K64" s="10" t="s">
        <v>103</v>
      </c>
    </row>
    <row r="65" spans="1:11" s="27" customFormat="1" ht="24.75" customHeight="1">
      <c r="A65" s="7">
        <v>61</v>
      </c>
      <c r="B65" s="32" t="s">
        <v>144</v>
      </c>
      <c r="C65" s="28">
        <v>33141000</v>
      </c>
      <c r="D65" s="28">
        <v>3221</v>
      </c>
      <c r="E65" s="31">
        <v>30000</v>
      </c>
      <c r="F65" s="31">
        <v>37500</v>
      </c>
      <c r="G65" s="10"/>
      <c r="H65" s="10" t="s">
        <v>37</v>
      </c>
      <c r="I65" s="42" t="s">
        <v>202</v>
      </c>
      <c r="J65" s="10"/>
      <c r="K65" s="10" t="s">
        <v>103</v>
      </c>
    </row>
    <row r="66" spans="1:11" s="27" customFormat="1" ht="24.75" customHeight="1">
      <c r="A66" s="7">
        <v>62</v>
      </c>
      <c r="B66" s="32" t="s">
        <v>142</v>
      </c>
      <c r="C66" s="28">
        <v>33141000</v>
      </c>
      <c r="D66" s="28">
        <v>3221</v>
      </c>
      <c r="E66" s="31">
        <v>5000</v>
      </c>
      <c r="F66" s="31">
        <v>6250</v>
      </c>
      <c r="G66" s="10"/>
      <c r="H66" s="10" t="s">
        <v>37</v>
      </c>
      <c r="I66" s="42" t="s">
        <v>202</v>
      </c>
      <c r="J66" s="10"/>
      <c r="K66" s="10" t="s">
        <v>103</v>
      </c>
    </row>
    <row r="67" spans="1:11" s="27" customFormat="1" ht="24.75" customHeight="1">
      <c r="A67" s="7">
        <v>63</v>
      </c>
      <c r="B67" s="32" t="s">
        <v>47</v>
      </c>
      <c r="C67" s="28">
        <v>33141000</v>
      </c>
      <c r="D67" s="28">
        <v>3221</v>
      </c>
      <c r="E67" s="31">
        <v>360000</v>
      </c>
      <c r="F67" s="31">
        <v>378000</v>
      </c>
      <c r="G67" s="10"/>
      <c r="H67" s="10" t="s">
        <v>37</v>
      </c>
      <c r="I67" s="42" t="s">
        <v>202</v>
      </c>
      <c r="J67" s="10"/>
      <c r="K67" s="10" t="s">
        <v>103</v>
      </c>
    </row>
    <row r="68" spans="1:11" s="27" customFormat="1" ht="24.75" customHeight="1">
      <c r="A68" s="7">
        <v>64</v>
      </c>
      <c r="B68" s="32" t="s">
        <v>48</v>
      </c>
      <c r="C68" s="28">
        <v>33141000</v>
      </c>
      <c r="D68" s="28">
        <v>3221</v>
      </c>
      <c r="E68" s="30">
        <v>72000</v>
      </c>
      <c r="F68" s="30">
        <v>90000</v>
      </c>
      <c r="G68" s="10"/>
      <c r="H68" s="10" t="s">
        <v>37</v>
      </c>
      <c r="I68" s="42" t="s">
        <v>202</v>
      </c>
      <c r="J68" s="10"/>
      <c r="K68" s="10" t="s">
        <v>103</v>
      </c>
    </row>
    <row r="69" spans="1:11" s="27" customFormat="1" ht="24.75" customHeight="1">
      <c r="A69" s="7">
        <v>65</v>
      </c>
      <c r="B69" s="33" t="s">
        <v>143</v>
      </c>
      <c r="C69" s="7">
        <v>33141000</v>
      </c>
      <c r="D69" s="43">
        <v>3221</v>
      </c>
      <c r="E69" s="8">
        <v>6500</v>
      </c>
      <c r="F69" s="8">
        <v>8125</v>
      </c>
      <c r="G69" s="10"/>
      <c r="H69" s="10" t="s">
        <v>37</v>
      </c>
      <c r="I69" s="42" t="s">
        <v>202</v>
      </c>
      <c r="J69" s="10"/>
      <c r="K69" s="10" t="s">
        <v>103</v>
      </c>
    </row>
    <row r="70" spans="1:11" s="27" customFormat="1" ht="24.75" customHeight="1">
      <c r="A70" s="7">
        <v>66</v>
      </c>
      <c r="B70" s="29" t="s">
        <v>49</v>
      </c>
      <c r="C70" s="28">
        <v>33141000</v>
      </c>
      <c r="D70" s="28">
        <v>3221</v>
      </c>
      <c r="E70" s="30">
        <v>17000</v>
      </c>
      <c r="F70" s="30">
        <v>21250</v>
      </c>
      <c r="G70" s="10"/>
      <c r="H70" s="10" t="s">
        <v>37</v>
      </c>
      <c r="I70" s="42" t="s">
        <v>202</v>
      </c>
      <c r="J70" s="10"/>
      <c r="K70" s="10" t="s">
        <v>103</v>
      </c>
    </row>
    <row r="71" spans="1:11" s="27" customFormat="1" ht="24.75" customHeight="1">
      <c r="A71" s="7">
        <v>67</v>
      </c>
      <c r="B71" s="29" t="s">
        <v>51</v>
      </c>
      <c r="C71" s="28">
        <v>33141000</v>
      </c>
      <c r="D71" s="28">
        <v>3221</v>
      </c>
      <c r="E71" s="30">
        <v>2000</v>
      </c>
      <c r="F71" s="30">
        <v>2500</v>
      </c>
      <c r="G71" s="10"/>
      <c r="H71" s="10" t="s">
        <v>37</v>
      </c>
      <c r="I71" s="42" t="s">
        <v>202</v>
      </c>
      <c r="J71" s="10"/>
      <c r="K71" s="10" t="s">
        <v>103</v>
      </c>
    </row>
    <row r="72" spans="1:11" s="27" customFormat="1" ht="24.75" customHeight="1">
      <c r="A72" s="7">
        <v>68</v>
      </c>
      <c r="B72" s="29" t="s">
        <v>106</v>
      </c>
      <c r="C72" s="28">
        <v>33141000</v>
      </c>
      <c r="D72" s="28">
        <v>3221</v>
      </c>
      <c r="E72" s="56">
        <v>21000</v>
      </c>
      <c r="F72" s="56">
        <v>26250</v>
      </c>
      <c r="G72" s="10"/>
      <c r="H72" s="10" t="s">
        <v>37</v>
      </c>
      <c r="I72" s="42" t="s">
        <v>202</v>
      </c>
      <c r="J72" s="10"/>
      <c r="K72" s="10" t="s">
        <v>103</v>
      </c>
    </row>
    <row r="73" spans="1:11" s="27" customFormat="1" ht="24.75" customHeight="1">
      <c r="A73" s="7">
        <v>69</v>
      </c>
      <c r="B73" s="29" t="s">
        <v>188</v>
      </c>
      <c r="C73" s="28">
        <v>33141000</v>
      </c>
      <c r="D73" s="28"/>
      <c r="E73" s="9">
        <v>7000</v>
      </c>
      <c r="F73" s="9">
        <v>8750</v>
      </c>
      <c r="G73" s="10"/>
      <c r="H73" s="10" t="s">
        <v>37</v>
      </c>
      <c r="I73" s="42" t="s">
        <v>202</v>
      </c>
      <c r="J73" s="10"/>
      <c r="K73" s="10" t="s">
        <v>103</v>
      </c>
    </row>
    <row r="74" spans="1:11" s="27" customFormat="1" ht="24.75" customHeight="1">
      <c r="A74" s="7"/>
      <c r="B74" s="29" t="s">
        <v>221</v>
      </c>
      <c r="C74" s="28">
        <v>33141000</v>
      </c>
      <c r="D74" s="28"/>
      <c r="E74" s="56">
        <v>17000</v>
      </c>
      <c r="F74" s="56">
        <v>21250</v>
      </c>
      <c r="G74" s="10"/>
      <c r="H74" s="10" t="s">
        <v>37</v>
      </c>
      <c r="I74" s="42" t="s">
        <v>202</v>
      </c>
      <c r="J74" s="10"/>
      <c r="K74" s="10" t="s">
        <v>103</v>
      </c>
    </row>
    <row r="75" spans="1:11" s="27" customFormat="1" ht="24.75" customHeight="1">
      <c r="A75" s="7">
        <v>70</v>
      </c>
      <c r="B75" s="29" t="s">
        <v>130</v>
      </c>
      <c r="C75" s="28">
        <v>33141000</v>
      </c>
      <c r="D75" s="28">
        <v>3221</v>
      </c>
      <c r="E75" s="30">
        <v>30000</v>
      </c>
      <c r="F75" s="30">
        <v>37500</v>
      </c>
      <c r="G75" s="10"/>
      <c r="H75" s="10" t="s">
        <v>37</v>
      </c>
      <c r="I75" s="42" t="s">
        <v>202</v>
      </c>
      <c r="J75" s="10"/>
      <c r="K75" s="10" t="s">
        <v>103</v>
      </c>
    </row>
    <row r="76" spans="1:11" s="27" customFormat="1" ht="24.75" customHeight="1">
      <c r="A76" s="7">
        <v>71</v>
      </c>
      <c r="B76" s="29" t="s">
        <v>107</v>
      </c>
      <c r="C76" s="28">
        <v>33141000</v>
      </c>
      <c r="D76" s="28">
        <v>3221</v>
      </c>
      <c r="E76" s="30">
        <v>100000</v>
      </c>
      <c r="F76" s="30">
        <v>125000</v>
      </c>
      <c r="G76" s="10"/>
      <c r="H76" s="10" t="s">
        <v>37</v>
      </c>
      <c r="I76" s="42" t="s">
        <v>202</v>
      </c>
      <c r="J76" s="10"/>
      <c r="K76" s="10" t="s">
        <v>103</v>
      </c>
    </row>
    <row r="77" spans="1:11" s="27" customFormat="1" ht="24.75" customHeight="1">
      <c r="A77" s="7">
        <v>72</v>
      </c>
      <c r="B77" s="29" t="s">
        <v>108</v>
      </c>
      <c r="C77" s="28">
        <v>33141000</v>
      </c>
      <c r="D77" s="28"/>
      <c r="E77" s="30">
        <v>25000</v>
      </c>
      <c r="F77" s="30">
        <v>31500</v>
      </c>
      <c r="G77" s="10"/>
      <c r="H77" s="10" t="s">
        <v>37</v>
      </c>
      <c r="I77" s="42" t="s">
        <v>202</v>
      </c>
      <c r="J77" s="10"/>
      <c r="K77" s="10" t="s">
        <v>103</v>
      </c>
    </row>
    <row r="78" spans="1:11" s="27" customFormat="1" ht="24.75" customHeight="1">
      <c r="A78" s="7">
        <v>73</v>
      </c>
      <c r="B78" s="29" t="s">
        <v>109</v>
      </c>
      <c r="C78" s="28">
        <v>33141000</v>
      </c>
      <c r="D78" s="28">
        <v>3221</v>
      </c>
      <c r="E78" s="30">
        <v>14000</v>
      </c>
      <c r="F78" s="30">
        <v>17500</v>
      </c>
      <c r="G78" s="10"/>
      <c r="H78" s="10" t="s">
        <v>37</v>
      </c>
      <c r="I78" s="42" t="s">
        <v>202</v>
      </c>
      <c r="J78" s="10"/>
      <c r="K78" s="10" t="s">
        <v>103</v>
      </c>
    </row>
    <row r="79" spans="1:11" s="27" customFormat="1" ht="24.75" customHeight="1">
      <c r="A79" s="7">
        <v>74</v>
      </c>
      <c r="B79" s="29" t="s">
        <v>110</v>
      </c>
      <c r="C79" s="28">
        <v>33141000</v>
      </c>
      <c r="D79" s="28">
        <v>3221</v>
      </c>
      <c r="E79" s="30">
        <v>70000</v>
      </c>
      <c r="F79" s="30">
        <v>87500</v>
      </c>
      <c r="G79" s="10"/>
      <c r="H79" s="10" t="s">
        <v>37</v>
      </c>
      <c r="I79" s="42" t="s">
        <v>202</v>
      </c>
      <c r="J79" s="10"/>
      <c r="K79" s="10" t="s">
        <v>103</v>
      </c>
    </row>
    <row r="80" spans="1:11" s="27" customFormat="1" ht="24.75" customHeight="1">
      <c r="A80" s="7">
        <v>75</v>
      </c>
      <c r="B80" s="29" t="s">
        <v>111</v>
      </c>
      <c r="C80" s="28">
        <v>33141000</v>
      </c>
      <c r="D80" s="28">
        <v>3221</v>
      </c>
      <c r="E80" s="56">
        <v>41000</v>
      </c>
      <c r="F80" s="56">
        <v>51250</v>
      </c>
      <c r="G80" s="10"/>
      <c r="H80" s="10" t="s">
        <v>37</v>
      </c>
      <c r="I80" s="42" t="s">
        <v>202</v>
      </c>
      <c r="J80" s="10"/>
      <c r="K80" s="10" t="s">
        <v>103</v>
      </c>
    </row>
    <row r="81" spans="1:11" s="27" customFormat="1" ht="24.75" customHeight="1">
      <c r="A81" s="7"/>
      <c r="B81" s="61" t="s">
        <v>222</v>
      </c>
      <c r="C81" s="54">
        <v>33141000</v>
      </c>
      <c r="D81" s="54"/>
      <c r="E81" s="56">
        <v>1000</v>
      </c>
      <c r="F81" s="56">
        <v>1250</v>
      </c>
      <c r="G81" s="57"/>
      <c r="H81" s="57"/>
      <c r="I81" s="58"/>
      <c r="J81" s="57"/>
      <c r="K81" s="57"/>
    </row>
    <row r="82" spans="1:11" s="27" customFormat="1" ht="24.75" customHeight="1">
      <c r="A82" s="7">
        <v>76</v>
      </c>
      <c r="B82" s="29" t="s">
        <v>112</v>
      </c>
      <c r="C82" s="28">
        <v>33141000</v>
      </c>
      <c r="D82" s="28">
        <v>3221</v>
      </c>
      <c r="E82" s="30">
        <v>25000</v>
      </c>
      <c r="F82" s="30">
        <v>31500</v>
      </c>
      <c r="G82" s="10"/>
      <c r="H82" s="10" t="s">
        <v>37</v>
      </c>
      <c r="I82" s="42" t="s">
        <v>202</v>
      </c>
      <c r="J82" s="10"/>
      <c r="K82" s="10" t="s">
        <v>103</v>
      </c>
    </row>
    <row r="83" spans="1:11" s="27" customFormat="1" ht="24.75" customHeight="1">
      <c r="A83" s="7">
        <v>77</v>
      </c>
      <c r="B83" s="29" t="s">
        <v>113</v>
      </c>
      <c r="C83" s="28">
        <v>33141000</v>
      </c>
      <c r="D83" s="28">
        <v>3221</v>
      </c>
      <c r="E83" s="30">
        <v>13000</v>
      </c>
      <c r="F83" s="30">
        <v>16300</v>
      </c>
      <c r="G83" s="10"/>
      <c r="H83" s="10" t="s">
        <v>37</v>
      </c>
      <c r="I83" s="42" t="s">
        <v>202</v>
      </c>
      <c r="J83" s="10"/>
      <c r="K83" s="10" t="s">
        <v>103</v>
      </c>
    </row>
    <row r="84" spans="1:11" s="27" customFormat="1" ht="24.75" customHeight="1">
      <c r="A84" s="7">
        <v>78</v>
      </c>
      <c r="B84" s="29" t="s">
        <v>114</v>
      </c>
      <c r="C84" s="28">
        <v>33141000</v>
      </c>
      <c r="D84" s="28">
        <v>3221</v>
      </c>
      <c r="E84" s="30">
        <v>12000</v>
      </c>
      <c r="F84" s="30">
        <v>15000</v>
      </c>
      <c r="G84" s="10"/>
      <c r="H84" s="10" t="s">
        <v>37</v>
      </c>
      <c r="I84" s="42" t="s">
        <v>202</v>
      </c>
      <c r="J84" s="10"/>
      <c r="K84" s="10" t="s">
        <v>103</v>
      </c>
    </row>
    <row r="85" spans="1:11" s="27" customFormat="1" ht="24.75" customHeight="1">
      <c r="A85" s="7">
        <v>79</v>
      </c>
      <c r="B85" s="29" t="s">
        <v>115</v>
      </c>
      <c r="C85" s="28">
        <v>33141000</v>
      </c>
      <c r="D85" s="28">
        <v>3221</v>
      </c>
      <c r="E85" s="30">
        <v>7000</v>
      </c>
      <c r="F85" s="30">
        <v>8750</v>
      </c>
      <c r="G85" s="10"/>
      <c r="H85" s="10" t="s">
        <v>37</v>
      </c>
      <c r="I85" s="42" t="s">
        <v>202</v>
      </c>
      <c r="J85" s="10"/>
      <c r="K85" s="10" t="s">
        <v>103</v>
      </c>
    </row>
    <row r="86" spans="1:11" s="27" customFormat="1" ht="24.75" customHeight="1">
      <c r="A86" s="7">
        <v>80</v>
      </c>
      <c r="B86" s="29" t="s">
        <v>152</v>
      </c>
      <c r="C86" s="28">
        <v>33141000</v>
      </c>
      <c r="D86" s="28">
        <v>3221</v>
      </c>
      <c r="E86" s="8">
        <v>65000</v>
      </c>
      <c r="F86" s="8">
        <v>81250</v>
      </c>
      <c r="G86" s="10"/>
      <c r="H86" s="10" t="s">
        <v>37</v>
      </c>
      <c r="I86" s="42" t="s">
        <v>202</v>
      </c>
      <c r="J86" s="10"/>
      <c r="K86" s="10" t="s">
        <v>103</v>
      </c>
    </row>
    <row r="87" spans="1:11" s="27" customFormat="1" ht="24.75" customHeight="1">
      <c r="A87" s="7">
        <v>81</v>
      </c>
      <c r="B87" s="29" t="s">
        <v>116</v>
      </c>
      <c r="C87" s="28">
        <v>33141000</v>
      </c>
      <c r="D87" s="28">
        <v>3221</v>
      </c>
      <c r="E87" s="30">
        <v>120000</v>
      </c>
      <c r="F87" s="30">
        <v>150000</v>
      </c>
      <c r="G87" s="10"/>
      <c r="H87" s="10" t="s">
        <v>37</v>
      </c>
      <c r="I87" s="42" t="s">
        <v>202</v>
      </c>
      <c r="J87" s="10"/>
      <c r="K87" s="10" t="s">
        <v>103</v>
      </c>
    </row>
    <row r="88" spans="1:11" s="27" customFormat="1" ht="24.75" customHeight="1">
      <c r="A88" s="7">
        <v>82</v>
      </c>
      <c r="B88" s="32" t="s">
        <v>50</v>
      </c>
      <c r="C88" s="34">
        <v>33141000</v>
      </c>
      <c r="D88" s="34">
        <v>3221</v>
      </c>
      <c r="E88" s="31">
        <v>36000</v>
      </c>
      <c r="F88" s="31">
        <v>45000</v>
      </c>
      <c r="G88" s="14"/>
      <c r="H88" s="10" t="s">
        <v>37</v>
      </c>
      <c r="I88" s="42" t="s">
        <v>202</v>
      </c>
      <c r="J88" s="10"/>
      <c r="K88" s="10" t="s">
        <v>103</v>
      </c>
    </row>
    <row r="89" spans="1:11" s="27" customFormat="1" ht="24.75" customHeight="1">
      <c r="A89" s="7">
        <v>83</v>
      </c>
      <c r="B89" s="32" t="s">
        <v>161</v>
      </c>
      <c r="C89" s="34">
        <v>33141000</v>
      </c>
      <c r="D89" s="34">
        <v>3221</v>
      </c>
      <c r="E89" s="31">
        <v>170000</v>
      </c>
      <c r="F89" s="31">
        <v>212500</v>
      </c>
      <c r="G89" s="14"/>
      <c r="H89" s="10" t="s">
        <v>37</v>
      </c>
      <c r="I89" s="42" t="s">
        <v>202</v>
      </c>
      <c r="J89" s="10"/>
      <c r="K89" s="10" t="s">
        <v>103</v>
      </c>
    </row>
    <row r="90" spans="1:11" s="27" customFormat="1" ht="24.75" customHeight="1">
      <c r="A90" s="7">
        <v>84</v>
      </c>
      <c r="B90" s="32" t="s">
        <v>162</v>
      </c>
      <c r="C90" s="34">
        <v>33141000</v>
      </c>
      <c r="D90" s="34">
        <v>3221</v>
      </c>
      <c r="E90" s="31">
        <v>85000</v>
      </c>
      <c r="F90" s="31">
        <v>105250</v>
      </c>
      <c r="G90" s="14"/>
      <c r="H90" s="10" t="s">
        <v>37</v>
      </c>
      <c r="I90" s="42" t="s">
        <v>202</v>
      </c>
      <c r="J90" s="10"/>
      <c r="K90" s="10" t="s">
        <v>103</v>
      </c>
    </row>
    <row r="91" spans="1:11" s="27" customFormat="1" ht="24.75" customHeight="1">
      <c r="A91" s="7">
        <v>85</v>
      </c>
      <c r="B91" s="32" t="s">
        <v>102</v>
      </c>
      <c r="C91" s="34">
        <v>33141000</v>
      </c>
      <c r="D91" s="34">
        <v>3221</v>
      </c>
      <c r="E91" s="31">
        <v>70000</v>
      </c>
      <c r="F91" s="31">
        <v>87500</v>
      </c>
      <c r="G91" s="14"/>
      <c r="H91" s="10" t="s">
        <v>37</v>
      </c>
      <c r="I91" s="42" t="s">
        <v>202</v>
      </c>
      <c r="J91" s="10"/>
      <c r="K91" s="10" t="s">
        <v>103</v>
      </c>
    </row>
    <row r="92" spans="1:11" s="27" customFormat="1" ht="24.75" customHeight="1">
      <c r="A92" s="7">
        <v>86</v>
      </c>
      <c r="B92" s="40" t="s">
        <v>157</v>
      </c>
      <c r="C92" s="34">
        <v>33141000</v>
      </c>
      <c r="D92" s="34">
        <v>4224</v>
      </c>
      <c r="E92" s="31">
        <v>100000</v>
      </c>
      <c r="F92" s="31">
        <v>125000</v>
      </c>
      <c r="G92" s="14"/>
      <c r="H92" s="10" t="s">
        <v>37</v>
      </c>
      <c r="I92" s="42" t="s">
        <v>202</v>
      </c>
      <c r="J92" s="10"/>
      <c r="K92" s="10" t="s">
        <v>208</v>
      </c>
    </row>
    <row r="93" spans="1:11" s="27" customFormat="1" ht="24.75" customHeight="1">
      <c r="A93" s="7">
        <v>87</v>
      </c>
      <c r="B93" s="40" t="s">
        <v>158</v>
      </c>
      <c r="C93" s="34">
        <v>33141000</v>
      </c>
      <c r="D93" s="34">
        <v>4224</v>
      </c>
      <c r="E93" s="31">
        <v>30000</v>
      </c>
      <c r="F93" s="31">
        <v>37500</v>
      </c>
      <c r="G93" s="14"/>
      <c r="H93" s="10" t="s">
        <v>37</v>
      </c>
      <c r="I93" s="42" t="s">
        <v>202</v>
      </c>
      <c r="J93" s="10"/>
      <c r="K93" s="10" t="s">
        <v>208</v>
      </c>
    </row>
    <row r="94" spans="1:11" s="27" customFormat="1" ht="24.75" customHeight="1">
      <c r="A94" s="7">
        <v>88</v>
      </c>
      <c r="B94" s="40" t="s">
        <v>159</v>
      </c>
      <c r="C94" s="34">
        <v>33141000</v>
      </c>
      <c r="D94" s="34">
        <v>4224</v>
      </c>
      <c r="E94" s="31">
        <v>55000</v>
      </c>
      <c r="F94" s="31">
        <v>68750</v>
      </c>
      <c r="G94" s="14"/>
      <c r="H94" s="10" t="s">
        <v>37</v>
      </c>
      <c r="I94" s="42" t="s">
        <v>202</v>
      </c>
      <c r="J94" s="10"/>
      <c r="K94" s="10" t="s">
        <v>208</v>
      </c>
    </row>
    <row r="95" spans="1:11" s="27" customFormat="1" ht="24.75" customHeight="1">
      <c r="A95" s="7">
        <v>89</v>
      </c>
      <c r="B95" s="40" t="s">
        <v>160</v>
      </c>
      <c r="C95" s="34">
        <v>33141000</v>
      </c>
      <c r="D95" s="34">
        <v>4224</v>
      </c>
      <c r="E95" s="31">
        <v>70000</v>
      </c>
      <c r="F95" s="31">
        <v>87500</v>
      </c>
      <c r="G95" s="14"/>
      <c r="H95" s="10" t="s">
        <v>37</v>
      </c>
      <c r="I95" s="42" t="s">
        <v>202</v>
      </c>
      <c r="J95" s="10"/>
      <c r="K95" s="10" t="s">
        <v>208</v>
      </c>
    </row>
    <row r="96" spans="1:11" s="27" customFormat="1" ht="24.75" customHeight="1">
      <c r="A96" s="7">
        <v>90</v>
      </c>
      <c r="B96" s="1" t="s">
        <v>124</v>
      </c>
      <c r="C96" s="28">
        <v>33793000</v>
      </c>
      <c r="D96" s="28">
        <v>3221</v>
      </c>
      <c r="E96" s="30">
        <v>40000</v>
      </c>
      <c r="F96" s="30">
        <v>50000</v>
      </c>
      <c r="G96" s="10"/>
      <c r="H96" s="10" t="s">
        <v>37</v>
      </c>
      <c r="I96" s="42" t="s">
        <v>202</v>
      </c>
      <c r="J96" s="10"/>
      <c r="K96" s="10" t="s">
        <v>103</v>
      </c>
    </row>
    <row r="97" spans="1:11" s="27" customFormat="1" ht="24.75" customHeight="1">
      <c r="A97" s="7">
        <v>91</v>
      </c>
      <c r="B97" s="1" t="s">
        <v>73</v>
      </c>
      <c r="C97" s="7" t="s">
        <v>30</v>
      </c>
      <c r="D97" s="7" t="s">
        <v>30</v>
      </c>
      <c r="E97" s="8"/>
      <c r="F97" s="8"/>
      <c r="G97" s="24">
        <f>SUM(E98:E116)</f>
        <v>3904000</v>
      </c>
      <c r="H97" s="69">
        <f>SUM(F98:F119)</f>
        <v>4251800</v>
      </c>
      <c r="I97" s="10"/>
      <c r="J97" s="10"/>
      <c r="K97" s="10"/>
    </row>
    <row r="98" spans="1:11" s="27" customFormat="1" ht="24.75" customHeight="1">
      <c r="A98" s="7">
        <v>92</v>
      </c>
      <c r="B98" s="29" t="s">
        <v>56</v>
      </c>
      <c r="C98" s="28">
        <v>33183000</v>
      </c>
      <c r="D98" s="28">
        <v>3221</v>
      </c>
      <c r="E98" s="9">
        <v>730000</v>
      </c>
      <c r="F98" s="9">
        <v>766500</v>
      </c>
      <c r="G98" s="14"/>
      <c r="H98" s="14" t="s">
        <v>37</v>
      </c>
      <c r="I98" s="42" t="s">
        <v>202</v>
      </c>
      <c r="J98" s="10"/>
      <c r="K98" s="10" t="s">
        <v>103</v>
      </c>
    </row>
    <row r="99" spans="1:11" s="27" customFormat="1" ht="24.75" customHeight="1">
      <c r="A99" s="7">
        <v>93</v>
      </c>
      <c r="B99" s="29" t="s">
        <v>57</v>
      </c>
      <c r="C99" s="28">
        <v>33183000</v>
      </c>
      <c r="D99" s="28">
        <v>3221</v>
      </c>
      <c r="E99" s="9">
        <v>440000</v>
      </c>
      <c r="F99" s="9">
        <v>462000</v>
      </c>
      <c r="G99" s="14"/>
      <c r="H99" s="14" t="s">
        <v>37</v>
      </c>
      <c r="I99" s="42" t="s">
        <v>202</v>
      </c>
      <c r="J99" s="10"/>
      <c r="K99" s="10" t="s">
        <v>103</v>
      </c>
    </row>
    <row r="100" spans="1:11" s="27" customFormat="1" ht="24.75" customHeight="1">
      <c r="A100" s="7">
        <v>94</v>
      </c>
      <c r="B100" s="29" t="s">
        <v>83</v>
      </c>
      <c r="C100" s="28">
        <v>33183000</v>
      </c>
      <c r="D100" s="28">
        <v>3221</v>
      </c>
      <c r="E100" s="9">
        <v>1700000</v>
      </c>
      <c r="F100" s="9">
        <v>1785000</v>
      </c>
      <c r="G100" s="14"/>
      <c r="H100" s="14" t="s">
        <v>37</v>
      </c>
      <c r="I100" s="42" t="s">
        <v>202</v>
      </c>
      <c r="J100" s="10"/>
      <c r="K100" s="10" t="s">
        <v>103</v>
      </c>
    </row>
    <row r="101" spans="1:11" s="27" customFormat="1" ht="24.75" customHeight="1">
      <c r="A101" s="7">
        <v>95</v>
      </c>
      <c r="B101" s="29" t="s">
        <v>84</v>
      </c>
      <c r="C101" s="28">
        <v>33183000</v>
      </c>
      <c r="D101" s="28">
        <v>3221</v>
      </c>
      <c r="E101" s="9">
        <v>144000</v>
      </c>
      <c r="F101" s="9">
        <v>151200</v>
      </c>
      <c r="G101" s="14"/>
      <c r="H101" s="14" t="s">
        <v>37</v>
      </c>
      <c r="I101" s="42" t="s">
        <v>202</v>
      </c>
      <c r="J101" s="10"/>
      <c r="K101" s="10" t="s">
        <v>103</v>
      </c>
    </row>
    <row r="102" spans="1:11" s="27" customFormat="1" ht="24.75" customHeight="1">
      <c r="A102" s="7">
        <v>96</v>
      </c>
      <c r="B102" s="29" t="s">
        <v>85</v>
      </c>
      <c r="C102" s="28">
        <v>33183000</v>
      </c>
      <c r="D102" s="28">
        <v>3221</v>
      </c>
      <c r="E102" s="9">
        <v>25000</v>
      </c>
      <c r="F102" s="9">
        <v>26250</v>
      </c>
      <c r="G102" s="14"/>
      <c r="H102" s="14" t="s">
        <v>37</v>
      </c>
      <c r="I102" s="42" t="s">
        <v>202</v>
      </c>
      <c r="J102" s="10"/>
      <c r="K102" s="10" t="s">
        <v>103</v>
      </c>
    </row>
    <row r="103" spans="1:11" s="27" customFormat="1" ht="24.75" customHeight="1">
      <c r="A103" s="7">
        <v>97</v>
      </c>
      <c r="B103" s="29" t="s">
        <v>86</v>
      </c>
      <c r="C103" s="28">
        <v>33183000</v>
      </c>
      <c r="D103" s="28">
        <v>3221</v>
      </c>
      <c r="E103" s="31">
        <v>40000</v>
      </c>
      <c r="F103" s="31">
        <v>42000</v>
      </c>
      <c r="G103" s="14"/>
      <c r="H103" s="14" t="s">
        <v>37</v>
      </c>
      <c r="I103" s="42" t="s">
        <v>202</v>
      </c>
      <c r="J103" s="10"/>
      <c r="K103" s="10" t="s">
        <v>103</v>
      </c>
    </row>
    <row r="104" spans="1:11" s="27" customFormat="1" ht="24.75" customHeight="1">
      <c r="A104" s="7">
        <v>98</v>
      </c>
      <c r="B104" s="29" t="s">
        <v>58</v>
      </c>
      <c r="C104" s="28">
        <v>33183000</v>
      </c>
      <c r="D104" s="28">
        <v>3221</v>
      </c>
      <c r="E104" s="9">
        <v>4000</v>
      </c>
      <c r="F104" s="9">
        <v>4200</v>
      </c>
      <c r="G104" s="14"/>
      <c r="H104" s="14" t="s">
        <v>37</v>
      </c>
      <c r="I104" s="42" t="s">
        <v>202</v>
      </c>
      <c r="J104" s="10"/>
      <c r="K104" s="10" t="s">
        <v>103</v>
      </c>
    </row>
    <row r="105" spans="1:11" s="27" customFormat="1" ht="24.75" customHeight="1">
      <c r="A105" s="7">
        <v>99</v>
      </c>
      <c r="B105" s="29" t="s">
        <v>59</v>
      </c>
      <c r="C105" s="28">
        <v>33183000</v>
      </c>
      <c r="D105" s="28">
        <v>3221</v>
      </c>
      <c r="E105" s="31">
        <v>165000</v>
      </c>
      <c r="F105" s="31">
        <v>173500</v>
      </c>
      <c r="G105" s="14"/>
      <c r="H105" s="14" t="s">
        <v>37</v>
      </c>
      <c r="I105" s="42" t="s">
        <v>202</v>
      </c>
      <c r="J105" s="10"/>
      <c r="K105" s="10" t="s">
        <v>103</v>
      </c>
    </row>
    <row r="106" spans="1:11" s="27" customFormat="1" ht="24.75" customHeight="1">
      <c r="A106" s="7">
        <v>100</v>
      </c>
      <c r="B106" s="53" t="s">
        <v>87</v>
      </c>
      <c r="C106" s="11">
        <v>33183000</v>
      </c>
      <c r="D106" s="11">
        <v>3221</v>
      </c>
      <c r="E106" s="9">
        <v>0</v>
      </c>
      <c r="F106" s="9">
        <v>0</v>
      </c>
      <c r="G106" s="14"/>
      <c r="H106" s="14" t="s">
        <v>37</v>
      </c>
      <c r="I106" s="51" t="s">
        <v>202</v>
      </c>
      <c r="J106" s="14" t="s">
        <v>214</v>
      </c>
      <c r="K106" s="14" t="s">
        <v>103</v>
      </c>
    </row>
    <row r="107" spans="1:11" s="27" customFormat="1" ht="24.75" customHeight="1">
      <c r="A107" s="7">
        <v>101</v>
      </c>
      <c r="B107" s="29" t="s">
        <v>88</v>
      </c>
      <c r="C107" s="28">
        <v>33183000</v>
      </c>
      <c r="D107" s="28">
        <v>3221</v>
      </c>
      <c r="E107" s="9">
        <v>15000</v>
      </c>
      <c r="F107" s="9">
        <v>15750</v>
      </c>
      <c r="G107" s="14"/>
      <c r="H107" s="14" t="s">
        <v>37</v>
      </c>
      <c r="I107" s="42" t="s">
        <v>202</v>
      </c>
      <c r="J107" s="10"/>
      <c r="K107" s="10" t="s">
        <v>103</v>
      </c>
    </row>
    <row r="108" spans="1:11" s="27" customFormat="1" ht="24.75" customHeight="1">
      <c r="A108" s="7">
        <v>102</v>
      </c>
      <c r="B108" s="29" t="s">
        <v>168</v>
      </c>
      <c r="C108" s="28">
        <v>33183000</v>
      </c>
      <c r="D108" s="28">
        <v>3221</v>
      </c>
      <c r="E108" s="9">
        <v>120000</v>
      </c>
      <c r="F108" s="9">
        <v>126000</v>
      </c>
      <c r="G108" s="14"/>
      <c r="H108" s="14" t="s">
        <v>37</v>
      </c>
      <c r="I108" s="42" t="s">
        <v>202</v>
      </c>
      <c r="J108" s="10"/>
      <c r="K108" s="10" t="s">
        <v>103</v>
      </c>
    </row>
    <row r="109" spans="1:11" s="27" customFormat="1" ht="24.75" customHeight="1">
      <c r="A109" s="7">
        <v>103</v>
      </c>
      <c r="B109" s="49" t="s">
        <v>164</v>
      </c>
      <c r="C109" s="11">
        <v>33183000</v>
      </c>
      <c r="D109" s="11">
        <v>3221</v>
      </c>
      <c r="E109" s="9">
        <v>210000</v>
      </c>
      <c r="F109" s="9">
        <v>220500</v>
      </c>
      <c r="G109" s="14"/>
      <c r="H109" s="14" t="s">
        <v>37</v>
      </c>
      <c r="I109" s="51" t="s">
        <v>202</v>
      </c>
      <c r="J109" s="14" t="s">
        <v>30</v>
      </c>
      <c r="K109" s="14" t="s">
        <v>103</v>
      </c>
    </row>
    <row r="110" spans="1:11" s="27" customFormat="1" ht="24.75" customHeight="1">
      <c r="A110" s="7">
        <v>104</v>
      </c>
      <c r="B110" s="29" t="s">
        <v>165</v>
      </c>
      <c r="C110" s="28">
        <v>33183000</v>
      </c>
      <c r="D110" s="28">
        <v>3221</v>
      </c>
      <c r="E110" s="31">
        <v>6000</v>
      </c>
      <c r="F110" s="31">
        <v>6300</v>
      </c>
      <c r="G110" s="14"/>
      <c r="H110" s="10" t="s">
        <v>37</v>
      </c>
      <c r="I110" s="42" t="s">
        <v>202</v>
      </c>
      <c r="J110" s="10"/>
      <c r="K110" s="10" t="s">
        <v>103</v>
      </c>
    </row>
    <row r="111" spans="1:11" s="27" customFormat="1" ht="24.75" customHeight="1">
      <c r="A111" s="7">
        <v>105</v>
      </c>
      <c r="B111" s="29" t="s">
        <v>215</v>
      </c>
      <c r="C111" s="28">
        <v>33183000</v>
      </c>
      <c r="D111" s="28">
        <v>3221</v>
      </c>
      <c r="E111" s="9">
        <v>65000</v>
      </c>
      <c r="F111" s="9">
        <v>68250</v>
      </c>
      <c r="G111" s="14"/>
      <c r="H111" s="10" t="s">
        <v>37</v>
      </c>
      <c r="I111" s="42" t="s">
        <v>202</v>
      </c>
      <c r="J111" s="10"/>
      <c r="K111" s="10" t="s">
        <v>103</v>
      </c>
    </row>
    <row r="112" spans="1:11" s="27" customFormat="1" ht="24.75" customHeight="1">
      <c r="A112" s="7">
        <v>106</v>
      </c>
      <c r="B112" s="29" t="s">
        <v>216</v>
      </c>
      <c r="C112" s="28">
        <v>33183000</v>
      </c>
      <c r="D112" s="28">
        <v>3221</v>
      </c>
      <c r="E112" s="9">
        <v>100000</v>
      </c>
      <c r="F112" s="9">
        <v>105000</v>
      </c>
      <c r="G112" s="14"/>
      <c r="H112" s="10" t="s">
        <v>37</v>
      </c>
      <c r="I112" s="42" t="s">
        <v>202</v>
      </c>
      <c r="J112" s="10"/>
      <c r="K112" s="10" t="s">
        <v>103</v>
      </c>
    </row>
    <row r="113" spans="1:11" s="27" customFormat="1" ht="24.75" customHeight="1">
      <c r="A113" s="7">
        <v>107</v>
      </c>
      <c r="B113" s="29" t="s">
        <v>180</v>
      </c>
      <c r="C113" s="28">
        <v>33183000</v>
      </c>
      <c r="D113" s="28"/>
      <c r="E113" s="31">
        <v>80000</v>
      </c>
      <c r="F113" s="31">
        <v>84000</v>
      </c>
      <c r="G113" s="14"/>
      <c r="H113" s="10" t="s">
        <v>37</v>
      </c>
      <c r="I113" s="42" t="s">
        <v>202</v>
      </c>
      <c r="J113" s="10"/>
      <c r="K113" s="10" t="s">
        <v>103</v>
      </c>
    </row>
    <row r="114" spans="1:11" s="27" customFormat="1" ht="24.75" customHeight="1">
      <c r="A114" s="7">
        <v>108</v>
      </c>
      <c r="B114" s="29" t="s">
        <v>166</v>
      </c>
      <c r="C114" s="28">
        <v>33183000</v>
      </c>
      <c r="D114" s="28">
        <v>3221</v>
      </c>
      <c r="E114" s="31">
        <v>44000</v>
      </c>
      <c r="F114" s="31">
        <v>46200</v>
      </c>
      <c r="G114" s="14"/>
      <c r="H114" s="10" t="s">
        <v>37</v>
      </c>
      <c r="I114" s="42" t="s">
        <v>202</v>
      </c>
      <c r="J114" s="10"/>
      <c r="K114" s="10" t="s">
        <v>103</v>
      </c>
    </row>
    <row r="115" spans="1:11" s="27" customFormat="1" ht="24.75" customHeight="1">
      <c r="A115" s="7">
        <v>109</v>
      </c>
      <c r="B115" s="29" t="s">
        <v>167</v>
      </c>
      <c r="C115" s="28">
        <v>33183000</v>
      </c>
      <c r="D115" s="28">
        <v>3221</v>
      </c>
      <c r="E115" s="31">
        <v>16000</v>
      </c>
      <c r="F115" s="31">
        <v>16800</v>
      </c>
      <c r="G115" s="14"/>
      <c r="H115" s="10" t="s">
        <v>37</v>
      </c>
      <c r="I115" s="42" t="s">
        <v>202</v>
      </c>
      <c r="J115" s="10"/>
      <c r="K115" s="10" t="s">
        <v>103</v>
      </c>
    </row>
    <row r="116" spans="1:11" s="27" customFormat="1" ht="24.75" customHeight="1">
      <c r="A116" s="7">
        <v>110</v>
      </c>
      <c r="B116" s="49" t="s">
        <v>190</v>
      </c>
      <c r="C116" s="11">
        <v>33183000</v>
      </c>
      <c r="D116" s="11"/>
      <c r="E116" s="9">
        <v>0</v>
      </c>
      <c r="F116" s="9">
        <v>0</v>
      </c>
      <c r="G116" s="14"/>
      <c r="H116" s="14" t="s">
        <v>37</v>
      </c>
      <c r="I116" s="51" t="s">
        <v>202</v>
      </c>
      <c r="J116" s="14" t="s">
        <v>214</v>
      </c>
      <c r="K116" s="14" t="s">
        <v>103</v>
      </c>
    </row>
    <row r="117" spans="1:11" s="27" customFormat="1" ht="24.75" customHeight="1">
      <c r="A117" s="7">
        <v>111</v>
      </c>
      <c r="B117" s="29" t="s">
        <v>205</v>
      </c>
      <c r="C117" s="28">
        <v>33183000</v>
      </c>
      <c r="D117" s="28"/>
      <c r="E117" s="9">
        <v>15000</v>
      </c>
      <c r="F117" s="9">
        <v>15750</v>
      </c>
      <c r="G117" s="14"/>
      <c r="H117" s="10" t="s">
        <v>37</v>
      </c>
      <c r="I117" s="42" t="s">
        <v>202</v>
      </c>
      <c r="J117" s="10"/>
      <c r="K117" s="10" t="s">
        <v>103</v>
      </c>
    </row>
    <row r="118" spans="1:11" s="27" customFormat="1" ht="24.75" customHeight="1">
      <c r="A118" s="7">
        <v>112</v>
      </c>
      <c r="B118" s="29" t="s">
        <v>206</v>
      </c>
      <c r="C118" s="28">
        <v>33183000</v>
      </c>
      <c r="D118" s="28"/>
      <c r="E118" s="31">
        <v>35000</v>
      </c>
      <c r="F118" s="31">
        <v>40000</v>
      </c>
      <c r="G118" s="14"/>
      <c r="H118" s="10" t="s">
        <v>37</v>
      </c>
      <c r="I118" s="42" t="s">
        <v>202</v>
      </c>
      <c r="J118" s="10"/>
      <c r="K118" s="10" t="s">
        <v>103</v>
      </c>
    </row>
    <row r="119" spans="1:11" s="27" customFormat="1" ht="24.75" customHeight="1">
      <c r="A119" s="7">
        <v>113</v>
      </c>
      <c r="B119" s="29" t="s">
        <v>207</v>
      </c>
      <c r="C119" s="28">
        <v>33183000</v>
      </c>
      <c r="D119" s="28"/>
      <c r="E119" s="9">
        <v>92000</v>
      </c>
      <c r="F119" s="9">
        <v>96600</v>
      </c>
      <c r="G119" s="14"/>
      <c r="H119" s="10" t="s">
        <v>37</v>
      </c>
      <c r="I119" s="42" t="s">
        <v>202</v>
      </c>
      <c r="J119" s="10"/>
      <c r="K119" s="10" t="s">
        <v>103</v>
      </c>
    </row>
    <row r="120" spans="1:11" s="27" customFormat="1" ht="24.75" customHeight="1">
      <c r="A120" s="7">
        <v>114</v>
      </c>
      <c r="B120" s="1" t="s">
        <v>64</v>
      </c>
      <c r="C120" s="7" t="s">
        <v>30</v>
      </c>
      <c r="D120" s="7" t="s">
        <v>30</v>
      </c>
      <c r="E120" s="9"/>
      <c r="F120" s="9"/>
      <c r="G120" s="25">
        <f>SUM(E121:E129)</f>
        <v>539000</v>
      </c>
      <c r="H120" s="25" t="s">
        <v>30</v>
      </c>
      <c r="I120" s="10"/>
      <c r="J120" s="10"/>
      <c r="K120" s="10"/>
    </row>
    <row r="121" spans="1:11" s="27" customFormat="1" ht="24.75" customHeight="1">
      <c r="A121" s="7">
        <v>115</v>
      </c>
      <c r="B121" s="29" t="s">
        <v>72</v>
      </c>
      <c r="C121" s="28">
        <v>15800000</v>
      </c>
      <c r="D121" s="28">
        <v>3222</v>
      </c>
      <c r="E121" s="30">
        <v>100000</v>
      </c>
      <c r="F121" s="30">
        <v>125000</v>
      </c>
      <c r="G121" s="10"/>
      <c r="H121" s="10" t="s">
        <v>201</v>
      </c>
      <c r="I121" s="42" t="s">
        <v>202</v>
      </c>
      <c r="J121" s="10"/>
      <c r="K121" s="10" t="s">
        <v>104</v>
      </c>
    </row>
    <row r="122" spans="1:11" s="27" customFormat="1" ht="24.75" customHeight="1">
      <c r="A122" s="7">
        <v>116</v>
      </c>
      <c r="B122" s="29" t="s">
        <v>153</v>
      </c>
      <c r="C122" s="28" t="s">
        <v>93</v>
      </c>
      <c r="D122" s="28">
        <v>3222</v>
      </c>
      <c r="E122" s="31">
        <v>65000</v>
      </c>
      <c r="F122" s="31">
        <v>81250</v>
      </c>
      <c r="G122" s="14"/>
      <c r="H122" s="10" t="s">
        <v>201</v>
      </c>
      <c r="I122" s="42" t="s">
        <v>202</v>
      </c>
      <c r="J122" s="10"/>
      <c r="K122" s="10" t="s">
        <v>104</v>
      </c>
    </row>
    <row r="123" spans="1:11" s="27" customFormat="1" ht="24.75" customHeight="1">
      <c r="A123" s="7">
        <v>117</v>
      </c>
      <c r="B123" s="32" t="s">
        <v>137</v>
      </c>
      <c r="C123" s="28">
        <v>15331000</v>
      </c>
      <c r="D123" s="28">
        <v>3222</v>
      </c>
      <c r="E123" s="31">
        <v>11000</v>
      </c>
      <c r="F123" s="31">
        <v>13750</v>
      </c>
      <c r="G123" s="14"/>
      <c r="H123" s="10" t="s">
        <v>201</v>
      </c>
      <c r="I123" s="42" t="s">
        <v>202</v>
      </c>
      <c r="J123" s="10"/>
      <c r="K123" s="10" t="s">
        <v>104</v>
      </c>
    </row>
    <row r="124" spans="1:11" s="27" customFormat="1" ht="24.75" customHeight="1">
      <c r="A124" s="7">
        <v>118</v>
      </c>
      <c r="B124" s="29" t="s">
        <v>11</v>
      </c>
      <c r="C124" s="28">
        <v>15811000</v>
      </c>
      <c r="D124" s="28">
        <v>3222</v>
      </c>
      <c r="E124" s="45">
        <v>28000</v>
      </c>
      <c r="F124" s="45">
        <v>29400</v>
      </c>
      <c r="G124" s="14"/>
      <c r="H124" s="10" t="s">
        <v>201</v>
      </c>
      <c r="I124" s="42" t="s">
        <v>202</v>
      </c>
      <c r="J124" s="10"/>
      <c r="K124" s="10" t="s">
        <v>104</v>
      </c>
    </row>
    <row r="125" spans="1:11" s="27" customFormat="1" ht="24.75" customHeight="1">
      <c r="A125" s="7">
        <v>119</v>
      </c>
      <c r="B125" s="29" t="s">
        <v>145</v>
      </c>
      <c r="C125" s="28">
        <v>15110000</v>
      </c>
      <c r="D125" s="28">
        <v>3222</v>
      </c>
      <c r="E125" s="31">
        <v>100000</v>
      </c>
      <c r="F125" s="31">
        <v>125000</v>
      </c>
      <c r="G125" s="10"/>
      <c r="H125" s="10" t="s">
        <v>201</v>
      </c>
      <c r="I125" s="42" t="s">
        <v>202</v>
      </c>
      <c r="J125" s="10"/>
      <c r="K125" s="10" t="s">
        <v>104</v>
      </c>
    </row>
    <row r="126" spans="1:11" s="27" customFormat="1" ht="24.75" customHeight="1">
      <c r="A126" s="7">
        <v>120</v>
      </c>
      <c r="B126" s="32" t="s">
        <v>138</v>
      </c>
      <c r="C126" s="28">
        <v>15112000</v>
      </c>
      <c r="D126" s="28">
        <v>3222</v>
      </c>
      <c r="E126" s="31">
        <v>35000</v>
      </c>
      <c r="F126" s="31">
        <v>43750</v>
      </c>
      <c r="G126" s="10"/>
      <c r="H126" s="10" t="s">
        <v>201</v>
      </c>
      <c r="I126" s="42" t="s">
        <v>202</v>
      </c>
      <c r="J126" s="10"/>
      <c r="K126" s="10" t="s">
        <v>104</v>
      </c>
    </row>
    <row r="127" spans="1:11" s="27" customFormat="1" ht="24.75" customHeight="1">
      <c r="A127" s="7">
        <v>121</v>
      </c>
      <c r="B127" s="32" t="s">
        <v>139</v>
      </c>
      <c r="C127" s="28">
        <v>15221000</v>
      </c>
      <c r="D127" s="28">
        <v>3222</v>
      </c>
      <c r="E127" s="45">
        <v>20000</v>
      </c>
      <c r="F127" s="45">
        <v>25000</v>
      </c>
      <c r="G127" s="10"/>
      <c r="H127" s="10" t="s">
        <v>201</v>
      </c>
      <c r="I127" s="42" t="s">
        <v>202</v>
      </c>
      <c r="J127" s="10"/>
      <c r="K127" s="10" t="s">
        <v>104</v>
      </c>
    </row>
    <row r="128" spans="1:11" s="27" customFormat="1" ht="24.75" customHeight="1">
      <c r="A128" s="7">
        <v>122</v>
      </c>
      <c r="B128" s="29" t="s">
        <v>211</v>
      </c>
      <c r="C128" s="28">
        <v>15131000</v>
      </c>
      <c r="D128" s="28">
        <v>3222</v>
      </c>
      <c r="E128" s="45">
        <v>80000</v>
      </c>
      <c r="F128" s="45">
        <v>100000</v>
      </c>
      <c r="G128" s="10"/>
      <c r="H128" s="10" t="s">
        <v>201</v>
      </c>
      <c r="I128" s="42" t="s">
        <v>202</v>
      </c>
      <c r="J128" s="10"/>
      <c r="K128" s="10" t="s">
        <v>104</v>
      </c>
    </row>
    <row r="129" spans="1:14" s="27" customFormat="1" ht="24.75" customHeight="1">
      <c r="A129" s="7">
        <v>123</v>
      </c>
      <c r="B129" s="29" t="s">
        <v>12</v>
      </c>
      <c r="C129" s="28">
        <v>15510000</v>
      </c>
      <c r="D129" s="28">
        <v>3222</v>
      </c>
      <c r="E129" s="31">
        <v>100000</v>
      </c>
      <c r="F129" s="31">
        <v>110000</v>
      </c>
      <c r="G129" s="10"/>
      <c r="H129" s="10" t="s">
        <v>201</v>
      </c>
      <c r="I129" s="42" t="s">
        <v>202</v>
      </c>
      <c r="J129" s="10"/>
      <c r="K129" s="10" t="s">
        <v>104</v>
      </c>
      <c r="M129" s="35">
        <f>SUM(E121:E129)</f>
        <v>539000</v>
      </c>
      <c r="N129" s="35">
        <f>SUM(F121:F129)</f>
        <v>653150</v>
      </c>
    </row>
    <row r="130" spans="1:11" s="27" customFormat="1" ht="24.75" customHeight="1">
      <c r="A130" s="7">
        <v>124</v>
      </c>
      <c r="B130" s="1" t="s">
        <v>13</v>
      </c>
      <c r="C130" s="7">
        <v>24111000</v>
      </c>
      <c r="D130" s="7">
        <v>3223</v>
      </c>
      <c r="E130" s="8">
        <v>170000</v>
      </c>
      <c r="F130" s="8">
        <v>212500</v>
      </c>
      <c r="G130" s="10"/>
      <c r="H130" s="10" t="s">
        <v>37</v>
      </c>
      <c r="I130" s="42" t="s">
        <v>202</v>
      </c>
      <c r="J130" s="10"/>
      <c r="K130" s="10" t="s">
        <v>103</v>
      </c>
    </row>
    <row r="131" spans="1:11" s="27" customFormat="1" ht="24.75" customHeight="1">
      <c r="A131" s="7">
        <v>125</v>
      </c>
      <c r="B131" s="1" t="s">
        <v>14</v>
      </c>
      <c r="C131" s="7" t="s">
        <v>94</v>
      </c>
      <c r="D131" s="7">
        <v>3223</v>
      </c>
      <c r="E131" s="8">
        <v>600000</v>
      </c>
      <c r="F131" s="8">
        <v>750000</v>
      </c>
      <c r="G131" s="14"/>
      <c r="H131" s="10" t="s">
        <v>37</v>
      </c>
      <c r="I131" s="42" t="s">
        <v>202</v>
      </c>
      <c r="J131" s="10"/>
      <c r="K131" s="10" t="s">
        <v>103</v>
      </c>
    </row>
    <row r="132" spans="1:11" s="27" customFormat="1" ht="24.75" customHeight="1">
      <c r="A132" s="7">
        <v>126</v>
      </c>
      <c r="B132" s="21" t="s">
        <v>118</v>
      </c>
      <c r="C132" s="7" t="s">
        <v>95</v>
      </c>
      <c r="D132" s="7">
        <v>3223</v>
      </c>
      <c r="E132" s="8">
        <v>360000</v>
      </c>
      <c r="F132" s="8">
        <v>450000</v>
      </c>
      <c r="G132" s="14"/>
      <c r="H132" s="10" t="s">
        <v>37</v>
      </c>
      <c r="I132" s="42" t="s">
        <v>202</v>
      </c>
      <c r="J132" s="10"/>
      <c r="K132" s="10" t="s">
        <v>103</v>
      </c>
    </row>
    <row r="133" spans="1:11" s="27" customFormat="1" ht="24.75" customHeight="1">
      <c r="A133" s="7">
        <v>127</v>
      </c>
      <c r="B133" s="21" t="s">
        <v>119</v>
      </c>
      <c r="C133" s="7">
        <v>6531000</v>
      </c>
      <c r="D133" s="7">
        <v>3223</v>
      </c>
      <c r="E133" s="8">
        <v>320000</v>
      </c>
      <c r="F133" s="8">
        <v>400000</v>
      </c>
      <c r="G133" s="14"/>
      <c r="H133" s="10" t="s">
        <v>37</v>
      </c>
      <c r="I133" s="42" t="s">
        <v>202</v>
      </c>
      <c r="J133" s="10"/>
      <c r="K133" s="10" t="s">
        <v>103</v>
      </c>
    </row>
    <row r="134" spans="1:14" s="27" customFormat="1" ht="24.75" customHeight="1">
      <c r="A134" s="7">
        <v>128</v>
      </c>
      <c r="B134" s="1" t="s">
        <v>15</v>
      </c>
      <c r="C134" s="7" t="s">
        <v>96</v>
      </c>
      <c r="D134" s="7">
        <v>3223</v>
      </c>
      <c r="E134" s="8">
        <v>80000</v>
      </c>
      <c r="F134" s="8">
        <v>100000</v>
      </c>
      <c r="G134" s="10"/>
      <c r="H134" s="10" t="s">
        <v>201</v>
      </c>
      <c r="I134" s="42" t="s">
        <v>202</v>
      </c>
      <c r="J134" s="10"/>
      <c r="K134" s="10" t="s">
        <v>103</v>
      </c>
      <c r="M134" s="35">
        <f>SUM(E130:E134)</f>
        <v>1530000</v>
      </c>
      <c r="N134" s="35">
        <f>SUM(F130:F134)</f>
        <v>1912500</v>
      </c>
    </row>
    <row r="135" spans="1:11" s="27" customFormat="1" ht="24.75" customHeight="1">
      <c r="A135" s="7">
        <v>129</v>
      </c>
      <c r="B135" s="21" t="s">
        <v>27</v>
      </c>
      <c r="C135" s="11">
        <v>31681000</v>
      </c>
      <c r="D135" s="11">
        <v>3224</v>
      </c>
      <c r="E135" s="9">
        <v>30000</v>
      </c>
      <c r="F135" s="9">
        <v>37500</v>
      </c>
      <c r="G135" s="10"/>
      <c r="H135" s="10" t="s">
        <v>201</v>
      </c>
      <c r="I135" s="42" t="s">
        <v>202</v>
      </c>
      <c r="J135" s="10"/>
      <c r="K135" s="10" t="s">
        <v>103</v>
      </c>
    </row>
    <row r="136" spans="1:11" s="27" customFormat="1" ht="24.75" customHeight="1">
      <c r="A136" s="7">
        <v>130</v>
      </c>
      <c r="B136" s="21" t="s">
        <v>191</v>
      </c>
      <c r="C136" s="11">
        <v>31440000</v>
      </c>
      <c r="D136" s="11"/>
      <c r="E136" s="9">
        <v>43000</v>
      </c>
      <c r="F136" s="9">
        <v>53750</v>
      </c>
      <c r="G136" s="10"/>
      <c r="H136" s="10" t="s">
        <v>201</v>
      </c>
      <c r="I136" s="42" t="s">
        <v>202</v>
      </c>
      <c r="J136" s="10"/>
      <c r="K136" s="10" t="s">
        <v>103</v>
      </c>
    </row>
    <row r="137" spans="1:14" s="27" customFormat="1" ht="24.75" customHeight="1">
      <c r="A137" s="7">
        <v>131</v>
      </c>
      <c r="B137" s="1" t="s">
        <v>28</v>
      </c>
      <c r="C137" s="7">
        <v>39715000</v>
      </c>
      <c r="D137" s="7">
        <v>3224</v>
      </c>
      <c r="E137" s="9">
        <v>10000</v>
      </c>
      <c r="F137" s="9">
        <v>12500</v>
      </c>
      <c r="G137" s="10"/>
      <c r="H137" s="10" t="s">
        <v>201</v>
      </c>
      <c r="I137" s="42" t="s">
        <v>202</v>
      </c>
      <c r="J137" s="10"/>
      <c r="K137" s="10" t="s">
        <v>103</v>
      </c>
      <c r="M137" s="35">
        <f>SUM(E135:E137)</f>
        <v>83000</v>
      </c>
      <c r="N137" s="35">
        <f>SUM(F135:F137)</f>
        <v>103750</v>
      </c>
    </row>
    <row r="138" spans="1:11" s="27" customFormat="1" ht="24.75" customHeight="1">
      <c r="A138" s="7">
        <v>132</v>
      </c>
      <c r="B138" s="1" t="s">
        <v>25</v>
      </c>
      <c r="C138" s="7" t="s">
        <v>30</v>
      </c>
      <c r="D138" s="7" t="s">
        <v>30</v>
      </c>
      <c r="E138" s="8"/>
      <c r="F138" s="8"/>
      <c r="G138" s="24">
        <f>SUM(E139:E144)</f>
        <v>440000</v>
      </c>
      <c r="H138" s="69">
        <f>SUM(F139:F144)</f>
        <v>550000</v>
      </c>
      <c r="I138" s="10"/>
      <c r="J138" s="10"/>
      <c r="K138" s="10"/>
    </row>
    <row r="139" spans="1:11" s="27" customFormat="1" ht="24.75" customHeight="1">
      <c r="A139" s="7">
        <v>133</v>
      </c>
      <c r="B139" s="32" t="s">
        <v>133</v>
      </c>
      <c r="C139" s="34">
        <v>33169000</v>
      </c>
      <c r="D139" s="34">
        <v>3225</v>
      </c>
      <c r="E139" s="31">
        <v>70000</v>
      </c>
      <c r="F139" s="31">
        <v>87500</v>
      </c>
      <c r="G139" s="14"/>
      <c r="H139" s="14" t="s">
        <v>37</v>
      </c>
      <c r="I139" s="42" t="s">
        <v>202</v>
      </c>
      <c r="J139" s="14"/>
      <c r="K139" s="14" t="s">
        <v>103</v>
      </c>
    </row>
    <row r="140" spans="1:11" s="27" customFormat="1" ht="24.75" customHeight="1">
      <c r="A140" s="7">
        <v>134</v>
      </c>
      <c r="B140" s="32" t="s">
        <v>134</v>
      </c>
      <c r="C140" s="34">
        <v>33169000</v>
      </c>
      <c r="D140" s="34">
        <v>3225</v>
      </c>
      <c r="E140" s="31">
        <v>230000</v>
      </c>
      <c r="F140" s="31">
        <v>287500</v>
      </c>
      <c r="G140" s="14"/>
      <c r="H140" s="14" t="s">
        <v>37</v>
      </c>
      <c r="I140" s="42" t="s">
        <v>202</v>
      </c>
      <c r="J140" s="14"/>
      <c r="K140" s="14" t="s">
        <v>103</v>
      </c>
    </row>
    <row r="141" spans="1:11" s="27" customFormat="1" ht="24.75" customHeight="1">
      <c r="A141" s="7">
        <v>135</v>
      </c>
      <c r="B141" s="49" t="s">
        <v>212</v>
      </c>
      <c r="C141" s="11">
        <v>33169000</v>
      </c>
      <c r="D141" s="11"/>
      <c r="E141" s="9">
        <v>20000</v>
      </c>
      <c r="F141" s="9">
        <v>25000</v>
      </c>
      <c r="G141" s="14"/>
      <c r="H141" s="14" t="s">
        <v>37</v>
      </c>
      <c r="I141" s="42" t="s">
        <v>202</v>
      </c>
      <c r="J141" s="14"/>
      <c r="K141" s="14" t="s">
        <v>103</v>
      </c>
    </row>
    <row r="142" spans="1:11" s="27" customFormat="1" ht="24.75" customHeight="1">
      <c r="A142" s="7">
        <v>136</v>
      </c>
      <c r="B142" s="32" t="s">
        <v>135</v>
      </c>
      <c r="C142" s="34">
        <v>33169000</v>
      </c>
      <c r="D142" s="34">
        <v>3225</v>
      </c>
      <c r="E142" s="31">
        <v>40000</v>
      </c>
      <c r="F142" s="31">
        <v>50000</v>
      </c>
      <c r="G142" s="14"/>
      <c r="H142" s="14" t="s">
        <v>37</v>
      </c>
      <c r="I142" s="42" t="s">
        <v>202</v>
      </c>
      <c r="J142" s="14"/>
      <c r="K142" s="14" t="s">
        <v>103</v>
      </c>
    </row>
    <row r="143" spans="1:11" s="27" customFormat="1" ht="24.75" customHeight="1">
      <c r="A143" s="7">
        <v>137</v>
      </c>
      <c r="B143" s="32" t="s">
        <v>136</v>
      </c>
      <c r="C143" s="34">
        <v>33169000</v>
      </c>
      <c r="D143" s="34">
        <v>3225</v>
      </c>
      <c r="E143" s="31">
        <v>60000</v>
      </c>
      <c r="F143" s="31">
        <v>75000</v>
      </c>
      <c r="G143" s="14"/>
      <c r="H143" s="14" t="s">
        <v>37</v>
      </c>
      <c r="I143" s="42" t="s">
        <v>202</v>
      </c>
      <c r="J143" s="14"/>
      <c r="K143" s="14" t="s">
        <v>103</v>
      </c>
    </row>
    <row r="144" spans="1:11" s="27" customFormat="1" ht="24.75" customHeight="1">
      <c r="A144" s="7">
        <v>138</v>
      </c>
      <c r="B144" s="32" t="s">
        <v>172</v>
      </c>
      <c r="C144" s="34">
        <v>33169000</v>
      </c>
      <c r="D144" s="34">
        <v>3225</v>
      </c>
      <c r="E144" s="31">
        <v>20000</v>
      </c>
      <c r="F144" s="31">
        <v>25000</v>
      </c>
      <c r="G144" s="14"/>
      <c r="H144" s="14" t="s">
        <v>37</v>
      </c>
      <c r="I144" s="42" t="s">
        <v>202</v>
      </c>
      <c r="J144" s="14"/>
      <c r="K144" s="10" t="s">
        <v>103</v>
      </c>
    </row>
    <row r="145" spans="1:11" s="27" customFormat="1" ht="24.75" customHeight="1">
      <c r="A145" s="7">
        <v>139</v>
      </c>
      <c r="B145" s="1" t="s">
        <v>120</v>
      </c>
      <c r="C145" s="7"/>
      <c r="D145" s="7"/>
      <c r="E145" s="8"/>
      <c r="F145" s="8"/>
      <c r="G145" s="26">
        <f>SUM(E146:E149)</f>
        <v>166000</v>
      </c>
      <c r="H145" s="70">
        <f>SUM(F146:F149)</f>
        <v>208000</v>
      </c>
      <c r="I145" s="10"/>
      <c r="J145" s="10"/>
      <c r="K145" s="10"/>
    </row>
    <row r="146" spans="1:11" s="27" customFormat="1" ht="24.75" customHeight="1">
      <c r="A146" s="7">
        <v>140</v>
      </c>
      <c r="B146" s="29" t="s">
        <v>89</v>
      </c>
      <c r="C146" s="28">
        <v>33199000</v>
      </c>
      <c r="D146" s="28">
        <v>3227</v>
      </c>
      <c r="E146" s="31">
        <v>70000</v>
      </c>
      <c r="F146" s="31">
        <v>87500</v>
      </c>
      <c r="G146" s="10"/>
      <c r="H146" s="10" t="s">
        <v>201</v>
      </c>
      <c r="I146" s="42" t="s">
        <v>202</v>
      </c>
      <c r="J146" s="10"/>
      <c r="K146" s="10" t="s">
        <v>103</v>
      </c>
    </row>
    <row r="147" spans="1:11" s="27" customFormat="1" ht="24.75" customHeight="1">
      <c r="A147" s="7">
        <v>141</v>
      </c>
      <c r="B147" s="29" t="s">
        <v>121</v>
      </c>
      <c r="C147" s="28">
        <v>19212000</v>
      </c>
      <c r="D147" s="28">
        <v>3227</v>
      </c>
      <c r="E147" s="31">
        <v>70000</v>
      </c>
      <c r="F147" s="31">
        <v>87500</v>
      </c>
      <c r="G147" s="10"/>
      <c r="H147" s="10" t="s">
        <v>201</v>
      </c>
      <c r="I147" s="42" t="s">
        <v>202</v>
      </c>
      <c r="J147" s="10"/>
      <c r="K147" s="10" t="s">
        <v>103</v>
      </c>
    </row>
    <row r="148" spans="1:11" s="27" customFormat="1" ht="24.75" customHeight="1">
      <c r="A148" s="7">
        <v>142</v>
      </c>
      <c r="B148" s="29" t="s">
        <v>122</v>
      </c>
      <c r="C148" s="28">
        <v>18318000</v>
      </c>
      <c r="D148" s="28">
        <v>3227</v>
      </c>
      <c r="E148" s="31">
        <v>4000</v>
      </c>
      <c r="F148" s="31">
        <v>5000</v>
      </c>
      <c r="G148" s="10"/>
      <c r="H148" s="10" t="s">
        <v>201</v>
      </c>
      <c r="I148" s="42" t="s">
        <v>202</v>
      </c>
      <c r="J148" s="10"/>
      <c r="K148" s="10" t="s">
        <v>103</v>
      </c>
    </row>
    <row r="149" spans="1:14" s="27" customFormat="1" ht="24.75" customHeight="1">
      <c r="A149" s="7">
        <v>143</v>
      </c>
      <c r="B149" s="29" t="s">
        <v>123</v>
      </c>
      <c r="C149" s="28">
        <v>18832000</v>
      </c>
      <c r="D149" s="28">
        <v>3227</v>
      </c>
      <c r="E149" s="31">
        <v>22000</v>
      </c>
      <c r="F149" s="31">
        <v>28000</v>
      </c>
      <c r="G149" s="10"/>
      <c r="H149" s="10" t="s">
        <v>201</v>
      </c>
      <c r="I149" s="42" t="s">
        <v>202</v>
      </c>
      <c r="J149" s="10"/>
      <c r="K149" s="10" t="s">
        <v>103</v>
      </c>
      <c r="M149" s="35">
        <f>SUM(E146:E149)</f>
        <v>166000</v>
      </c>
      <c r="N149" s="35">
        <f>SUM(F146:F149)</f>
        <v>208000</v>
      </c>
    </row>
    <row r="150" spans="1:11" s="27" customFormat="1" ht="24.75" customHeight="1">
      <c r="A150" s="7">
        <v>144</v>
      </c>
      <c r="B150" s="1" t="s">
        <v>17</v>
      </c>
      <c r="C150" s="7">
        <v>64211000</v>
      </c>
      <c r="D150" s="7">
        <v>3231</v>
      </c>
      <c r="E150" s="8">
        <v>35000</v>
      </c>
      <c r="F150" s="8">
        <v>43750</v>
      </c>
      <c r="G150" s="10"/>
      <c r="H150" s="10" t="s">
        <v>201</v>
      </c>
      <c r="I150" s="42" t="s">
        <v>202</v>
      </c>
      <c r="J150" s="10"/>
      <c r="K150" s="10" t="s">
        <v>103</v>
      </c>
    </row>
    <row r="151" spans="1:11" s="27" customFormat="1" ht="24.75" customHeight="1">
      <c r="A151" s="7">
        <v>145</v>
      </c>
      <c r="B151" s="1" t="s">
        <v>16</v>
      </c>
      <c r="C151" s="7">
        <v>64212000</v>
      </c>
      <c r="D151" s="7">
        <v>3231</v>
      </c>
      <c r="E151" s="8">
        <v>45000</v>
      </c>
      <c r="F151" s="8">
        <v>56250</v>
      </c>
      <c r="G151" s="10"/>
      <c r="H151" s="10" t="s">
        <v>201</v>
      </c>
      <c r="I151" s="42" t="s">
        <v>202</v>
      </c>
      <c r="J151" s="10"/>
      <c r="K151" s="10" t="s">
        <v>103</v>
      </c>
    </row>
    <row r="152" spans="1:14" s="27" customFormat="1" ht="24.75" customHeight="1">
      <c r="A152" s="7">
        <v>146</v>
      </c>
      <c r="B152" s="1" t="s">
        <v>18</v>
      </c>
      <c r="C152" s="7">
        <v>64211000</v>
      </c>
      <c r="D152" s="7">
        <v>3231</v>
      </c>
      <c r="E152" s="8">
        <v>60000</v>
      </c>
      <c r="F152" s="8">
        <v>70000</v>
      </c>
      <c r="G152" s="10"/>
      <c r="H152" s="10" t="s">
        <v>201</v>
      </c>
      <c r="I152" s="42" t="s">
        <v>202</v>
      </c>
      <c r="J152" s="10"/>
      <c r="K152" s="10" t="s">
        <v>103</v>
      </c>
      <c r="M152" s="35">
        <f>SUM(E150:E152)</f>
        <v>140000</v>
      </c>
      <c r="N152" s="35">
        <f>SUM(F150:F152)</f>
        <v>170000</v>
      </c>
    </row>
    <row r="153" spans="1:11" s="27" customFormat="1" ht="24.75" customHeight="1">
      <c r="A153" s="7">
        <v>147</v>
      </c>
      <c r="B153" s="21" t="s">
        <v>19</v>
      </c>
      <c r="C153" s="11">
        <v>50422000</v>
      </c>
      <c r="D153" s="11">
        <v>3232</v>
      </c>
      <c r="E153" s="9">
        <v>240000</v>
      </c>
      <c r="F153" s="9">
        <v>300000</v>
      </c>
      <c r="G153" s="10"/>
      <c r="H153" s="10" t="s">
        <v>37</v>
      </c>
      <c r="I153" s="42" t="s">
        <v>202</v>
      </c>
      <c r="J153" s="10"/>
      <c r="K153" s="10" t="s">
        <v>103</v>
      </c>
    </row>
    <row r="154" spans="1:11" s="27" customFormat="1" ht="30" customHeight="1">
      <c r="A154" s="7">
        <v>148</v>
      </c>
      <c r="B154" s="4" t="s">
        <v>20</v>
      </c>
      <c r="C154" s="36">
        <v>50421000</v>
      </c>
      <c r="D154" s="34">
        <v>3232</v>
      </c>
      <c r="E154" s="31">
        <v>35000</v>
      </c>
      <c r="F154" s="31">
        <v>43750</v>
      </c>
      <c r="G154" s="14"/>
      <c r="H154" s="10" t="s">
        <v>201</v>
      </c>
      <c r="I154" s="42" t="s">
        <v>202</v>
      </c>
      <c r="J154" s="10"/>
      <c r="K154" s="16" t="s">
        <v>193</v>
      </c>
    </row>
    <row r="155" spans="1:11" s="27" customFormat="1" ht="24.75" customHeight="1">
      <c r="A155" s="7">
        <v>149</v>
      </c>
      <c r="B155" s="32" t="s">
        <v>154</v>
      </c>
      <c r="C155" s="36">
        <v>50421000</v>
      </c>
      <c r="D155" s="34">
        <v>3232</v>
      </c>
      <c r="E155" s="31">
        <v>100000</v>
      </c>
      <c r="F155" s="31">
        <v>125000</v>
      </c>
      <c r="G155" s="14"/>
      <c r="H155" s="15" t="s">
        <v>201</v>
      </c>
      <c r="I155" s="42" t="s">
        <v>202</v>
      </c>
      <c r="J155" s="10"/>
      <c r="K155" s="16" t="s">
        <v>193</v>
      </c>
    </row>
    <row r="156" spans="1:11" s="27" customFormat="1" ht="24.75" customHeight="1">
      <c r="A156" s="7">
        <v>150</v>
      </c>
      <c r="B156" s="32" t="s">
        <v>29</v>
      </c>
      <c r="C156" s="28">
        <v>50421000</v>
      </c>
      <c r="D156" s="34">
        <v>3232</v>
      </c>
      <c r="E156" s="31">
        <v>199000</v>
      </c>
      <c r="F156" s="31">
        <v>248750</v>
      </c>
      <c r="G156" s="10"/>
      <c r="H156" s="15" t="s">
        <v>201</v>
      </c>
      <c r="I156" s="42" t="s">
        <v>202</v>
      </c>
      <c r="J156" s="10"/>
      <c r="K156" s="16" t="s">
        <v>193</v>
      </c>
    </row>
    <row r="157" spans="1:11" s="27" customFormat="1" ht="24.75" customHeight="1">
      <c r="A157" s="7">
        <v>151</v>
      </c>
      <c r="B157" s="29" t="s">
        <v>101</v>
      </c>
      <c r="C157" s="37">
        <v>50422000</v>
      </c>
      <c r="D157" s="34">
        <v>3232</v>
      </c>
      <c r="E157" s="31">
        <v>45000</v>
      </c>
      <c r="F157" s="31">
        <v>56250</v>
      </c>
      <c r="G157" s="10"/>
      <c r="H157" s="15" t="s">
        <v>201</v>
      </c>
      <c r="I157" s="42" t="s">
        <v>202</v>
      </c>
      <c r="J157" s="10"/>
      <c r="K157" s="10" t="s">
        <v>103</v>
      </c>
    </row>
    <row r="158" spans="1:17" s="27" customFormat="1" ht="24.75" customHeight="1">
      <c r="A158" s="7">
        <v>152</v>
      </c>
      <c r="B158" s="29" t="s">
        <v>21</v>
      </c>
      <c r="C158" s="28">
        <v>50312000</v>
      </c>
      <c r="D158" s="34">
        <v>3232</v>
      </c>
      <c r="E158" s="31">
        <v>70000</v>
      </c>
      <c r="F158" s="31">
        <v>87500</v>
      </c>
      <c r="G158" s="10"/>
      <c r="H158" s="15" t="s">
        <v>201</v>
      </c>
      <c r="I158" s="42" t="s">
        <v>202</v>
      </c>
      <c r="J158" s="10"/>
      <c r="K158" s="16" t="s">
        <v>193</v>
      </c>
      <c r="Q158" s="27" t="s">
        <v>209</v>
      </c>
    </row>
    <row r="159" spans="1:11" s="27" customFormat="1" ht="24.75" customHeight="1">
      <c r="A159" s="7">
        <v>153</v>
      </c>
      <c r="B159" s="29" t="s">
        <v>181</v>
      </c>
      <c r="C159" s="28">
        <v>50514000</v>
      </c>
      <c r="D159" s="34"/>
      <c r="E159" s="31">
        <v>30000</v>
      </c>
      <c r="F159" s="31">
        <v>37500</v>
      </c>
      <c r="G159" s="10"/>
      <c r="H159" s="15" t="s">
        <v>201</v>
      </c>
      <c r="I159" s="42" t="s">
        <v>202</v>
      </c>
      <c r="J159" s="10"/>
      <c r="K159" s="16" t="s">
        <v>193</v>
      </c>
    </row>
    <row r="160" spans="1:11" s="27" customFormat="1" ht="24.75" customHeight="1">
      <c r="A160" s="7">
        <v>154</v>
      </c>
      <c r="B160" s="29" t="s">
        <v>147</v>
      </c>
      <c r="C160" s="28">
        <v>50531000</v>
      </c>
      <c r="D160" s="34">
        <v>3232</v>
      </c>
      <c r="E160" s="31">
        <v>50000</v>
      </c>
      <c r="F160" s="31">
        <v>62500</v>
      </c>
      <c r="G160" s="10"/>
      <c r="H160" s="15" t="s">
        <v>201</v>
      </c>
      <c r="I160" s="42" t="s">
        <v>202</v>
      </c>
      <c r="J160" s="10"/>
      <c r="K160" s="16" t="s">
        <v>193</v>
      </c>
    </row>
    <row r="161" spans="1:11" s="27" customFormat="1" ht="24.75" customHeight="1">
      <c r="A161" s="7">
        <v>155</v>
      </c>
      <c r="B161" s="29" t="s">
        <v>155</v>
      </c>
      <c r="C161" s="28">
        <v>5072000</v>
      </c>
      <c r="D161" s="34">
        <v>3232</v>
      </c>
      <c r="E161" s="31">
        <v>70000</v>
      </c>
      <c r="F161" s="31">
        <v>87500</v>
      </c>
      <c r="G161" s="10"/>
      <c r="H161" s="15" t="s">
        <v>201</v>
      </c>
      <c r="I161" s="42" t="s">
        <v>202</v>
      </c>
      <c r="J161" s="10"/>
      <c r="K161" s="16" t="s">
        <v>193</v>
      </c>
    </row>
    <row r="162" spans="1:11" s="27" customFormat="1" ht="24.75" customHeight="1">
      <c r="A162" s="7">
        <v>156</v>
      </c>
      <c r="B162" s="29" t="s">
        <v>173</v>
      </c>
      <c r="C162" s="28">
        <v>50730000</v>
      </c>
      <c r="D162" s="34">
        <v>3232</v>
      </c>
      <c r="E162" s="31">
        <v>42000</v>
      </c>
      <c r="F162" s="31">
        <v>52500</v>
      </c>
      <c r="G162" s="10"/>
      <c r="H162" s="15" t="s">
        <v>201</v>
      </c>
      <c r="I162" s="42" t="s">
        <v>202</v>
      </c>
      <c r="J162" s="10"/>
      <c r="K162" s="16" t="s">
        <v>193</v>
      </c>
    </row>
    <row r="163" spans="1:11" s="27" customFormat="1" ht="24.75" customHeight="1">
      <c r="A163" s="7">
        <v>157</v>
      </c>
      <c r="B163" s="29" t="s">
        <v>146</v>
      </c>
      <c r="C163" s="28">
        <v>50750000</v>
      </c>
      <c r="D163" s="34">
        <v>3232</v>
      </c>
      <c r="E163" s="31">
        <v>50000</v>
      </c>
      <c r="F163" s="31">
        <v>62500</v>
      </c>
      <c r="G163" s="10"/>
      <c r="H163" s="15" t="s">
        <v>201</v>
      </c>
      <c r="I163" s="42" t="s">
        <v>202</v>
      </c>
      <c r="J163" s="10"/>
      <c r="K163" s="10" t="s">
        <v>193</v>
      </c>
    </row>
    <row r="164" spans="1:11" s="27" customFormat="1" ht="39" customHeight="1">
      <c r="A164" s="7">
        <v>158</v>
      </c>
      <c r="B164" s="61" t="s">
        <v>220</v>
      </c>
      <c r="C164" s="54">
        <v>44221000</v>
      </c>
      <c r="D164" s="62"/>
      <c r="E164" s="56">
        <v>199000</v>
      </c>
      <c r="F164" s="56">
        <v>248750</v>
      </c>
      <c r="G164" s="14"/>
      <c r="H164" s="15" t="s">
        <v>201</v>
      </c>
      <c r="I164" s="51" t="s">
        <v>202</v>
      </c>
      <c r="J164" s="14"/>
      <c r="K164" s="14" t="s">
        <v>208</v>
      </c>
    </row>
    <row r="165" spans="1:13" s="27" customFormat="1" ht="24.75" customHeight="1">
      <c r="A165" s="7">
        <v>159</v>
      </c>
      <c r="B165" s="32" t="s">
        <v>149</v>
      </c>
      <c r="C165" s="34">
        <v>45111000</v>
      </c>
      <c r="D165" s="34">
        <v>3232</v>
      </c>
      <c r="E165" s="31">
        <v>100000</v>
      </c>
      <c r="F165" s="31">
        <v>125000</v>
      </c>
      <c r="G165" s="10"/>
      <c r="H165" s="10" t="s">
        <v>201</v>
      </c>
      <c r="I165" s="42" t="s">
        <v>202</v>
      </c>
      <c r="J165" s="10"/>
      <c r="K165" s="10" t="s">
        <v>208</v>
      </c>
      <c r="L165" s="38"/>
      <c r="M165" s="38"/>
    </row>
    <row r="166" spans="1:13" s="27" customFormat="1" ht="24.75" customHeight="1">
      <c r="A166" s="7">
        <v>160</v>
      </c>
      <c r="B166" s="32" t="s">
        <v>163</v>
      </c>
      <c r="C166" s="34">
        <v>45442000</v>
      </c>
      <c r="D166" s="34">
        <v>3232</v>
      </c>
      <c r="E166" s="31">
        <v>50000</v>
      </c>
      <c r="F166" s="31">
        <v>62500</v>
      </c>
      <c r="G166" s="10"/>
      <c r="H166" s="10" t="s">
        <v>201</v>
      </c>
      <c r="I166" s="42" t="s">
        <v>202</v>
      </c>
      <c r="J166" s="10"/>
      <c r="K166" s="10" t="s">
        <v>208</v>
      </c>
      <c r="L166" s="38"/>
      <c r="M166" s="38"/>
    </row>
    <row r="167" spans="1:11" s="27" customFormat="1" ht="24.75" customHeight="1">
      <c r="A167" s="7">
        <v>161</v>
      </c>
      <c r="B167" s="29" t="s">
        <v>97</v>
      </c>
      <c r="C167" s="28">
        <v>45262000</v>
      </c>
      <c r="D167" s="34">
        <v>3232</v>
      </c>
      <c r="E167" s="56">
        <v>199000</v>
      </c>
      <c r="F167" s="56">
        <v>248750</v>
      </c>
      <c r="G167" s="10"/>
      <c r="H167" s="14" t="s">
        <v>201</v>
      </c>
      <c r="I167" s="42" t="s">
        <v>202</v>
      </c>
      <c r="J167" s="10"/>
      <c r="K167" s="10" t="s">
        <v>208</v>
      </c>
    </row>
    <row r="168" spans="1:11" s="27" customFormat="1" ht="24.75" customHeight="1">
      <c r="A168" s="7">
        <v>162</v>
      </c>
      <c r="B168" s="29" t="s">
        <v>26</v>
      </c>
      <c r="C168" s="28">
        <v>45453000</v>
      </c>
      <c r="D168" s="34">
        <v>3232</v>
      </c>
      <c r="E168" s="31">
        <v>199000</v>
      </c>
      <c r="F168" s="31">
        <v>248750</v>
      </c>
      <c r="G168" s="10"/>
      <c r="H168" s="10" t="s">
        <v>201</v>
      </c>
      <c r="I168" s="42" t="s">
        <v>202</v>
      </c>
      <c r="J168" s="10"/>
      <c r="K168" s="10" t="s">
        <v>208</v>
      </c>
    </row>
    <row r="169" spans="1:11" s="27" customFormat="1" ht="24.75" customHeight="1">
      <c r="A169" s="7">
        <v>163</v>
      </c>
      <c r="B169" s="29" t="s">
        <v>126</v>
      </c>
      <c r="C169" s="28">
        <v>45332000</v>
      </c>
      <c r="D169" s="34">
        <v>3232</v>
      </c>
      <c r="E169" s="31">
        <v>80000</v>
      </c>
      <c r="F169" s="31">
        <v>100000</v>
      </c>
      <c r="G169" s="10"/>
      <c r="H169" s="10" t="s">
        <v>201</v>
      </c>
      <c r="I169" s="42" t="s">
        <v>202</v>
      </c>
      <c r="J169" s="10"/>
      <c r="K169" s="10" t="s">
        <v>208</v>
      </c>
    </row>
    <row r="170" spans="1:11" s="27" customFormat="1" ht="24.75" customHeight="1">
      <c r="A170" s="7">
        <v>164</v>
      </c>
      <c r="B170" s="29" t="s">
        <v>127</v>
      </c>
      <c r="C170" s="37">
        <v>45311000</v>
      </c>
      <c r="D170" s="34">
        <v>3232</v>
      </c>
      <c r="E170" s="31">
        <v>80000</v>
      </c>
      <c r="F170" s="31">
        <v>100000</v>
      </c>
      <c r="G170" s="10"/>
      <c r="H170" s="10" t="s">
        <v>201</v>
      </c>
      <c r="I170" s="42" t="s">
        <v>202</v>
      </c>
      <c r="J170" s="10"/>
      <c r="K170" s="10" t="s">
        <v>208</v>
      </c>
    </row>
    <row r="171" spans="1:14" s="27" customFormat="1" ht="26.25" customHeight="1">
      <c r="A171" s="7">
        <v>165</v>
      </c>
      <c r="B171" s="29" t="s">
        <v>90</v>
      </c>
      <c r="C171" s="37">
        <v>90524000</v>
      </c>
      <c r="D171" s="28">
        <v>3234</v>
      </c>
      <c r="E171" s="31">
        <v>195000</v>
      </c>
      <c r="F171" s="31">
        <v>244000</v>
      </c>
      <c r="G171" s="10"/>
      <c r="H171" s="10" t="s">
        <v>37</v>
      </c>
      <c r="I171" s="42" t="s">
        <v>202</v>
      </c>
      <c r="J171" s="10"/>
      <c r="K171" s="10" t="s">
        <v>193</v>
      </c>
      <c r="M171" s="35">
        <f>SUM(E153:E170)</f>
        <v>1838000</v>
      </c>
      <c r="N171" s="35">
        <f>SUM(F153:F170)</f>
        <v>2297500</v>
      </c>
    </row>
    <row r="172" spans="1:11" s="27" customFormat="1" ht="24.75" customHeight="1">
      <c r="A172" s="7">
        <v>166</v>
      </c>
      <c r="B172" s="29" t="s">
        <v>91</v>
      </c>
      <c r="C172" s="28">
        <v>90511000</v>
      </c>
      <c r="D172" s="28">
        <v>3234</v>
      </c>
      <c r="E172" s="31">
        <v>24000</v>
      </c>
      <c r="F172" s="31">
        <v>30000</v>
      </c>
      <c r="G172" s="10"/>
      <c r="H172" s="10" t="s">
        <v>201</v>
      </c>
      <c r="I172" s="42" t="s">
        <v>202</v>
      </c>
      <c r="J172" s="10"/>
      <c r="K172" s="10" t="s">
        <v>103</v>
      </c>
    </row>
    <row r="173" spans="1:11" s="27" customFormat="1" ht="24.75" customHeight="1">
      <c r="A173" s="7">
        <v>167</v>
      </c>
      <c r="B173" s="29" t="s">
        <v>22</v>
      </c>
      <c r="C173" s="37">
        <v>41100000</v>
      </c>
      <c r="D173" s="28">
        <v>3234</v>
      </c>
      <c r="E173" s="31">
        <v>500000</v>
      </c>
      <c r="F173" s="31">
        <v>625000</v>
      </c>
      <c r="G173" s="10"/>
      <c r="H173" s="10"/>
      <c r="I173" s="42" t="s">
        <v>202</v>
      </c>
      <c r="J173" s="10"/>
      <c r="K173" s="10" t="s">
        <v>193</v>
      </c>
    </row>
    <row r="174" spans="1:11" s="27" customFormat="1" ht="24.75" customHeight="1">
      <c r="A174" s="7">
        <v>168</v>
      </c>
      <c r="B174" s="29" t="s">
        <v>23</v>
      </c>
      <c r="C174" s="28">
        <v>90923000</v>
      </c>
      <c r="D174" s="28">
        <v>3234</v>
      </c>
      <c r="E174" s="31">
        <v>27000</v>
      </c>
      <c r="F174" s="31">
        <v>34000</v>
      </c>
      <c r="G174" s="10"/>
      <c r="H174" s="10" t="s">
        <v>201</v>
      </c>
      <c r="I174" s="42" t="s">
        <v>202</v>
      </c>
      <c r="J174" s="10"/>
      <c r="K174" s="10" t="s">
        <v>193</v>
      </c>
    </row>
    <row r="175" spans="1:11" s="27" customFormat="1" ht="24.75" customHeight="1">
      <c r="A175" s="7">
        <v>169</v>
      </c>
      <c r="B175" s="29" t="s">
        <v>24</v>
      </c>
      <c r="C175" s="37">
        <v>90915000</v>
      </c>
      <c r="D175" s="28">
        <v>3234</v>
      </c>
      <c r="E175" s="31">
        <v>30000</v>
      </c>
      <c r="F175" s="31">
        <v>37500</v>
      </c>
      <c r="G175" s="10"/>
      <c r="H175" s="10" t="s">
        <v>30</v>
      </c>
      <c r="I175" s="42" t="s">
        <v>202</v>
      </c>
      <c r="J175" s="10"/>
      <c r="K175" s="10" t="s">
        <v>193</v>
      </c>
    </row>
    <row r="176" spans="1:11" s="27" customFormat="1" ht="24.75" customHeight="1">
      <c r="A176" s="7">
        <v>170</v>
      </c>
      <c r="B176" s="29" t="s">
        <v>132</v>
      </c>
      <c r="C176" s="37">
        <v>79811000</v>
      </c>
      <c r="D176" s="28">
        <v>3234</v>
      </c>
      <c r="E176" s="31">
        <v>40000</v>
      </c>
      <c r="F176" s="31">
        <v>50000</v>
      </c>
      <c r="G176" s="10"/>
      <c r="H176" s="10" t="s">
        <v>201</v>
      </c>
      <c r="I176" s="42" t="s">
        <v>202</v>
      </c>
      <c r="J176" s="10"/>
      <c r="K176" s="10" t="s">
        <v>193</v>
      </c>
    </row>
    <row r="177" spans="1:11" s="27" customFormat="1" ht="24.75" customHeight="1">
      <c r="A177" s="7">
        <v>171</v>
      </c>
      <c r="B177" s="29" t="s">
        <v>131</v>
      </c>
      <c r="C177" s="37"/>
      <c r="D177" s="28">
        <v>3234</v>
      </c>
      <c r="E177" s="31">
        <v>78000</v>
      </c>
      <c r="F177" s="31">
        <v>78000</v>
      </c>
      <c r="G177" s="10"/>
      <c r="H177" s="10"/>
      <c r="I177" s="42" t="s">
        <v>202</v>
      </c>
      <c r="J177" s="10"/>
      <c r="K177" s="10" t="s">
        <v>103</v>
      </c>
    </row>
    <row r="178" spans="1:14" s="27" customFormat="1" ht="24.75" customHeight="1">
      <c r="A178" s="7">
        <v>172</v>
      </c>
      <c r="B178" s="29" t="s">
        <v>117</v>
      </c>
      <c r="C178" s="37">
        <v>90715000</v>
      </c>
      <c r="D178" s="28">
        <v>3234</v>
      </c>
      <c r="E178" s="30">
        <v>23000</v>
      </c>
      <c r="F178" s="30">
        <v>29000</v>
      </c>
      <c r="G178" s="10"/>
      <c r="H178" s="10" t="s">
        <v>201</v>
      </c>
      <c r="I178" s="42" t="s">
        <v>202</v>
      </c>
      <c r="J178" s="10"/>
      <c r="K178" s="10" t="s">
        <v>194</v>
      </c>
      <c r="M178" s="35">
        <f>SUM(E171:E178)</f>
        <v>917000</v>
      </c>
      <c r="N178" s="35">
        <f>SUM(F158:F177)</f>
        <v>2622250</v>
      </c>
    </row>
    <row r="179" spans="1:11" s="27" customFormat="1" ht="26.25" customHeight="1">
      <c r="A179" s="7">
        <v>173</v>
      </c>
      <c r="B179" s="39" t="s">
        <v>100</v>
      </c>
      <c r="C179" s="37">
        <v>72267000</v>
      </c>
      <c r="D179" s="28">
        <v>3238</v>
      </c>
      <c r="E179" s="46">
        <v>170000</v>
      </c>
      <c r="F179" s="46">
        <v>212500</v>
      </c>
      <c r="G179" s="10"/>
      <c r="H179" s="10" t="s">
        <v>201</v>
      </c>
      <c r="I179" s="42" t="s">
        <v>202</v>
      </c>
      <c r="J179" s="10"/>
      <c r="K179" s="10" t="s">
        <v>193</v>
      </c>
    </row>
    <row r="180" spans="1:14" s="27" customFormat="1" ht="24.75" customHeight="1">
      <c r="A180" s="7">
        <v>174</v>
      </c>
      <c r="B180" s="32" t="s">
        <v>198</v>
      </c>
      <c r="C180" s="36">
        <v>72261000</v>
      </c>
      <c r="D180" s="28">
        <v>3238</v>
      </c>
      <c r="E180" s="8">
        <v>150000</v>
      </c>
      <c r="F180" s="8">
        <v>187500</v>
      </c>
      <c r="G180" s="10"/>
      <c r="H180" s="10" t="s">
        <v>201</v>
      </c>
      <c r="I180" s="42" t="s">
        <v>202</v>
      </c>
      <c r="J180" s="10"/>
      <c r="K180" s="10" t="s">
        <v>193</v>
      </c>
      <c r="M180" s="35">
        <f>SUM(E179:E180)</f>
        <v>320000</v>
      </c>
      <c r="N180" s="35">
        <f>SUM(F179:F180)</f>
        <v>400000</v>
      </c>
    </row>
    <row r="181" spans="1:14" s="27" customFormat="1" ht="24.75" customHeight="1">
      <c r="A181" s="7">
        <v>175</v>
      </c>
      <c r="B181" s="32" t="s">
        <v>140</v>
      </c>
      <c r="C181" s="36">
        <v>77311000</v>
      </c>
      <c r="D181" s="28">
        <v>3232</v>
      </c>
      <c r="E181" s="30">
        <v>55000</v>
      </c>
      <c r="F181" s="30">
        <v>69000</v>
      </c>
      <c r="G181" s="10"/>
      <c r="H181" s="10" t="s">
        <v>201</v>
      </c>
      <c r="I181" s="42" t="s">
        <v>202</v>
      </c>
      <c r="J181" s="10"/>
      <c r="K181" s="10" t="s">
        <v>103</v>
      </c>
      <c r="M181" s="35"/>
      <c r="N181" s="35"/>
    </row>
    <row r="182" spans="1:11" s="27" customFormat="1" ht="24.75" customHeight="1">
      <c r="A182" s="7">
        <v>176</v>
      </c>
      <c r="B182" s="5" t="s">
        <v>182</v>
      </c>
      <c r="C182" s="17" t="s">
        <v>30</v>
      </c>
      <c r="D182" s="7" t="s">
        <v>30</v>
      </c>
      <c r="E182" s="9"/>
      <c r="F182" s="9"/>
      <c r="G182" s="24">
        <f>SUM(E183:E185)</f>
        <v>360000</v>
      </c>
      <c r="H182" s="69">
        <f>SUM(F183:F185)</f>
        <v>437500</v>
      </c>
      <c r="I182" s="10"/>
      <c r="J182" s="10"/>
      <c r="K182" s="10"/>
    </row>
    <row r="183" spans="1:11" s="27" customFormat="1" ht="24.75" customHeight="1">
      <c r="A183" s="7">
        <v>177</v>
      </c>
      <c r="B183" s="40" t="s">
        <v>195</v>
      </c>
      <c r="C183" s="36">
        <v>33162000</v>
      </c>
      <c r="D183" s="34">
        <v>4224</v>
      </c>
      <c r="E183" s="31">
        <v>190000</v>
      </c>
      <c r="F183" s="31">
        <v>225000</v>
      </c>
      <c r="G183" s="14"/>
      <c r="H183" s="10" t="s">
        <v>37</v>
      </c>
      <c r="I183" s="42" t="s">
        <v>202</v>
      </c>
      <c r="J183" s="10"/>
      <c r="K183" s="10" t="s">
        <v>208</v>
      </c>
    </row>
    <row r="184" spans="1:11" s="27" customFormat="1" ht="24.75" customHeight="1">
      <c r="A184" s="7">
        <v>178</v>
      </c>
      <c r="B184" s="40" t="s">
        <v>148</v>
      </c>
      <c r="C184" s="36">
        <v>33162000</v>
      </c>
      <c r="D184" s="34">
        <v>3232</v>
      </c>
      <c r="E184" s="31">
        <v>100000</v>
      </c>
      <c r="F184" s="31">
        <v>125000</v>
      </c>
      <c r="G184" s="14"/>
      <c r="H184" s="10" t="s">
        <v>37</v>
      </c>
      <c r="I184" s="42" t="s">
        <v>202</v>
      </c>
      <c r="J184" s="10"/>
      <c r="K184" s="10" t="s">
        <v>208</v>
      </c>
    </row>
    <row r="185" spans="1:11" s="27" customFormat="1" ht="24.75" customHeight="1">
      <c r="A185" s="7">
        <v>179</v>
      </c>
      <c r="B185" s="40" t="s">
        <v>150</v>
      </c>
      <c r="C185" s="36">
        <v>33162000</v>
      </c>
      <c r="D185" s="34">
        <v>4224</v>
      </c>
      <c r="E185" s="31">
        <v>70000</v>
      </c>
      <c r="F185" s="31">
        <v>87500</v>
      </c>
      <c r="G185" s="14"/>
      <c r="H185" s="10" t="s">
        <v>37</v>
      </c>
      <c r="I185" s="42" t="s">
        <v>202</v>
      </c>
      <c r="J185" s="10"/>
      <c r="K185" s="10" t="s">
        <v>208</v>
      </c>
    </row>
    <row r="186" spans="1:11" s="27" customFormat="1" ht="24.75" customHeight="1">
      <c r="A186" s="7">
        <v>180</v>
      </c>
      <c r="B186" s="1" t="s">
        <v>92</v>
      </c>
      <c r="C186" s="7" t="s">
        <v>30</v>
      </c>
      <c r="D186" s="7" t="s">
        <v>30</v>
      </c>
      <c r="E186" s="9"/>
      <c r="F186" s="9"/>
      <c r="G186" s="24">
        <f>SUM(E187:E187)</f>
        <v>45000</v>
      </c>
      <c r="H186" s="69">
        <f>SUM(F187:G188)</f>
        <v>181500</v>
      </c>
      <c r="I186" s="10"/>
      <c r="J186" s="10"/>
      <c r="K186" s="10"/>
    </row>
    <row r="187" spans="1:11" s="27" customFormat="1" ht="24.75" customHeight="1">
      <c r="A187" s="7">
        <v>181</v>
      </c>
      <c r="B187" s="40" t="s">
        <v>183</v>
      </c>
      <c r="C187" s="34">
        <v>33168000</v>
      </c>
      <c r="D187" s="34">
        <v>4224</v>
      </c>
      <c r="E187" s="31">
        <v>45000</v>
      </c>
      <c r="F187" s="31">
        <v>56500</v>
      </c>
      <c r="G187" s="14"/>
      <c r="H187" s="10" t="s">
        <v>37</v>
      </c>
      <c r="I187" s="42" t="s">
        <v>202</v>
      </c>
      <c r="J187" s="10"/>
      <c r="K187" s="10" t="s">
        <v>208</v>
      </c>
    </row>
    <row r="188" spans="1:11" s="27" customFormat="1" ht="24.75" customHeight="1">
      <c r="A188" s="7">
        <v>182</v>
      </c>
      <c r="B188" s="52" t="s">
        <v>217</v>
      </c>
      <c r="C188" s="11">
        <v>33168000</v>
      </c>
      <c r="D188" s="11"/>
      <c r="E188" s="9">
        <v>100000</v>
      </c>
      <c r="F188" s="9">
        <v>125000</v>
      </c>
      <c r="G188" s="14"/>
      <c r="H188" s="14" t="s">
        <v>37</v>
      </c>
      <c r="I188" s="51" t="s">
        <v>202</v>
      </c>
      <c r="J188" s="14"/>
      <c r="K188" s="14" t="s">
        <v>208</v>
      </c>
    </row>
    <row r="189" spans="1:11" s="27" customFormat="1" ht="24.75" customHeight="1">
      <c r="A189" s="7">
        <v>183</v>
      </c>
      <c r="B189" s="5" t="s">
        <v>174</v>
      </c>
      <c r="C189" s="34">
        <v>38434000</v>
      </c>
      <c r="D189" s="34">
        <v>4224</v>
      </c>
      <c r="E189" s="31">
        <v>42000</v>
      </c>
      <c r="F189" s="31">
        <v>52500</v>
      </c>
      <c r="G189" s="14"/>
      <c r="H189" s="10" t="s">
        <v>37</v>
      </c>
      <c r="I189" s="42" t="s">
        <v>202</v>
      </c>
      <c r="J189" s="10"/>
      <c r="K189" s="10" t="s">
        <v>208</v>
      </c>
    </row>
    <row r="190" spans="1:11" s="27" customFormat="1" ht="24.75" customHeight="1">
      <c r="A190" s="7">
        <v>184</v>
      </c>
      <c r="B190" s="5" t="s">
        <v>189</v>
      </c>
      <c r="C190" s="11">
        <v>33123000</v>
      </c>
      <c r="D190" s="11"/>
      <c r="E190" s="9">
        <v>48000</v>
      </c>
      <c r="F190" s="9">
        <v>60000</v>
      </c>
      <c r="G190" s="14"/>
      <c r="H190" s="10" t="s">
        <v>201</v>
      </c>
      <c r="I190" s="42" t="s">
        <v>202</v>
      </c>
      <c r="J190" s="10"/>
      <c r="K190" s="10" t="s">
        <v>208</v>
      </c>
    </row>
    <row r="191" spans="1:11" s="27" customFormat="1" ht="24.75" customHeight="1">
      <c r="A191" s="7">
        <v>185</v>
      </c>
      <c r="B191" s="47" t="s">
        <v>210</v>
      </c>
      <c r="C191" s="48">
        <v>33111000</v>
      </c>
      <c r="D191" s="48"/>
      <c r="E191" s="45">
        <v>170000</v>
      </c>
      <c r="F191" s="45">
        <v>212500</v>
      </c>
      <c r="G191" s="14"/>
      <c r="H191" s="10" t="s">
        <v>201</v>
      </c>
      <c r="I191" s="42" t="s">
        <v>202</v>
      </c>
      <c r="J191" s="10"/>
      <c r="K191" s="10" t="s">
        <v>208</v>
      </c>
    </row>
    <row r="192" spans="1:11" s="27" customFormat="1" ht="24.75" customHeight="1">
      <c r="A192" s="7">
        <v>186</v>
      </c>
      <c r="B192" s="1" t="s">
        <v>175</v>
      </c>
      <c r="C192" s="7"/>
      <c r="D192" s="7" t="s">
        <v>30</v>
      </c>
      <c r="E192" s="9"/>
      <c r="F192" s="9"/>
      <c r="G192" s="24">
        <f>SUM(E193:E194)</f>
        <v>100000</v>
      </c>
      <c r="H192" s="69">
        <f>SUM(F193:F194)</f>
        <v>125000</v>
      </c>
      <c r="I192" s="10"/>
      <c r="J192" s="10"/>
      <c r="K192" s="10"/>
    </row>
    <row r="193" spans="1:11" s="27" customFormat="1" ht="24.75" customHeight="1">
      <c r="A193" s="7">
        <v>187</v>
      </c>
      <c r="B193" s="40" t="s">
        <v>176</v>
      </c>
      <c r="C193" s="34">
        <v>30213000</v>
      </c>
      <c r="D193" s="34">
        <v>4221</v>
      </c>
      <c r="E193" s="31">
        <v>50000</v>
      </c>
      <c r="F193" s="31">
        <v>62500</v>
      </c>
      <c r="G193" s="14"/>
      <c r="H193" s="10" t="s">
        <v>201</v>
      </c>
      <c r="I193" s="42" t="s">
        <v>202</v>
      </c>
      <c r="J193" s="10"/>
      <c r="K193" s="10" t="s">
        <v>208</v>
      </c>
    </row>
    <row r="194" spans="1:11" s="27" customFormat="1" ht="24.75" customHeight="1">
      <c r="A194" s="7">
        <v>188</v>
      </c>
      <c r="B194" s="40" t="s">
        <v>192</v>
      </c>
      <c r="C194" s="34">
        <v>30232000</v>
      </c>
      <c r="D194" s="34"/>
      <c r="E194" s="31">
        <v>50000</v>
      </c>
      <c r="F194" s="31">
        <v>62500</v>
      </c>
      <c r="G194" s="14"/>
      <c r="H194" s="10" t="s">
        <v>201</v>
      </c>
      <c r="I194" s="42" t="s">
        <v>202</v>
      </c>
      <c r="J194" s="10"/>
      <c r="K194" s="10" t="s">
        <v>208</v>
      </c>
    </row>
    <row r="195" spans="1:11" s="27" customFormat="1" ht="24.75" customHeight="1">
      <c r="A195" s="7">
        <v>189</v>
      </c>
      <c r="B195" s="5" t="s">
        <v>199</v>
      </c>
      <c r="C195" s="11">
        <v>42512000</v>
      </c>
      <c r="D195" s="11"/>
      <c r="E195" s="9">
        <v>20000</v>
      </c>
      <c r="F195" s="9">
        <v>25000</v>
      </c>
      <c r="G195" s="14"/>
      <c r="H195" s="10" t="s">
        <v>201</v>
      </c>
      <c r="I195" s="42" t="s">
        <v>202</v>
      </c>
      <c r="J195" s="10"/>
      <c r="K195" s="10" t="s">
        <v>208</v>
      </c>
    </row>
    <row r="196" spans="1:11" s="27" customFormat="1" ht="48" customHeight="1">
      <c r="A196" s="7">
        <v>190</v>
      </c>
      <c r="B196" s="5" t="s">
        <v>213</v>
      </c>
      <c r="C196" s="11">
        <v>39151000</v>
      </c>
      <c r="D196" s="11"/>
      <c r="E196" s="9">
        <v>120000</v>
      </c>
      <c r="F196" s="9">
        <v>150000</v>
      </c>
      <c r="G196" s="14"/>
      <c r="H196" s="10" t="s">
        <v>201</v>
      </c>
      <c r="I196" s="42" t="s">
        <v>202</v>
      </c>
      <c r="J196" s="10"/>
      <c r="K196" s="10" t="s">
        <v>208</v>
      </c>
    </row>
    <row r="197" spans="1:11" s="27" customFormat="1" ht="28.5" customHeight="1">
      <c r="A197" s="54">
        <v>191</v>
      </c>
      <c r="B197" s="55" t="s">
        <v>218</v>
      </c>
      <c r="C197" s="54">
        <v>39330000</v>
      </c>
      <c r="D197" s="54"/>
      <c r="E197" s="56">
        <v>30000</v>
      </c>
      <c r="F197" s="56">
        <v>37500</v>
      </c>
      <c r="G197" s="57"/>
      <c r="H197" s="57" t="s">
        <v>201</v>
      </c>
      <c r="I197" s="58" t="s">
        <v>202</v>
      </c>
      <c r="J197" s="57"/>
      <c r="K197" s="57" t="s">
        <v>208</v>
      </c>
    </row>
    <row r="198" spans="1:11" s="27" customFormat="1" ht="28.5" customHeight="1">
      <c r="A198" s="54">
        <v>192</v>
      </c>
      <c r="B198" s="55" t="s">
        <v>219</v>
      </c>
      <c r="C198" s="54">
        <v>39311000</v>
      </c>
      <c r="D198" s="54"/>
      <c r="E198" s="56">
        <v>30000</v>
      </c>
      <c r="F198" s="56">
        <v>37500</v>
      </c>
      <c r="G198" s="57"/>
      <c r="H198" s="57" t="s">
        <v>201</v>
      </c>
      <c r="I198" s="58" t="s">
        <v>202</v>
      </c>
      <c r="J198" s="57"/>
      <c r="K198" s="57" t="s">
        <v>208</v>
      </c>
    </row>
    <row r="199" spans="1:11" ht="19.5" customHeight="1">
      <c r="A199" s="41"/>
      <c r="B199" s="23" t="s">
        <v>177</v>
      </c>
      <c r="C199" s="22"/>
      <c r="D199" s="22"/>
      <c r="E199" s="50">
        <f>SUM(E4:E198)</f>
        <v>17354100</v>
      </c>
      <c r="F199" s="50">
        <f>SUM(F4:F198)</f>
        <v>21939550</v>
      </c>
      <c r="G199" s="22"/>
      <c r="H199" s="22"/>
      <c r="I199" s="22"/>
      <c r="J199" s="22"/>
      <c r="K199" s="22"/>
    </row>
    <row r="200" spans="5:6" ht="19.5" customHeight="1">
      <c r="E200" s="12"/>
      <c r="F200" s="12"/>
    </row>
    <row r="201" spans="5:6" ht="19.5" customHeight="1">
      <c r="E201" s="12"/>
      <c r="F201" s="12"/>
    </row>
    <row r="202" spans="5:6" ht="19.5" customHeight="1">
      <c r="E202" s="12"/>
      <c r="F202" s="12"/>
    </row>
    <row r="203" spans="5:6" ht="19.5" customHeight="1">
      <c r="E203" s="12"/>
      <c r="F203" s="12"/>
    </row>
    <row r="204" spans="5:6" ht="19.5" customHeight="1">
      <c r="E204" s="12"/>
      <c r="F204" s="12"/>
    </row>
    <row r="205" spans="5:6" ht="19.5" customHeight="1">
      <c r="E205" s="12"/>
      <c r="F205" s="12"/>
    </row>
    <row r="206" spans="5:6" ht="19.5" customHeight="1">
      <c r="E206" s="12"/>
      <c r="F206" s="12"/>
    </row>
    <row r="207" spans="5:6" ht="19.5" customHeight="1">
      <c r="E207" s="12"/>
      <c r="F207" s="12"/>
    </row>
    <row r="208" spans="5:6" ht="19.5" customHeight="1">
      <c r="E208" s="12"/>
      <c r="F208" s="12"/>
    </row>
    <row r="209" spans="5:6" ht="19.5" customHeight="1">
      <c r="E209" s="12"/>
      <c r="F209" s="12"/>
    </row>
    <row r="210" spans="5:6" ht="19.5" customHeight="1">
      <c r="E210" s="12"/>
      <c r="F210" s="12"/>
    </row>
    <row r="211" spans="5:6" ht="19.5" customHeight="1">
      <c r="E211" s="12"/>
      <c r="F211" s="12"/>
    </row>
    <row r="212" spans="5:6" ht="19.5" customHeight="1">
      <c r="E212" s="12"/>
      <c r="F212" s="12"/>
    </row>
    <row r="213" spans="5:6" ht="19.5" customHeight="1">
      <c r="E213" s="12"/>
      <c r="F213" s="12"/>
    </row>
    <row r="214" spans="5:6" ht="19.5" customHeight="1">
      <c r="E214" s="12"/>
      <c r="F214" s="12"/>
    </row>
    <row r="215" spans="5:6" ht="19.5" customHeight="1">
      <c r="E215" s="12"/>
      <c r="F215" s="12"/>
    </row>
    <row r="216" spans="1:7" ht="19.5" customHeight="1">
      <c r="A216" s="18"/>
      <c r="B216" s="18"/>
      <c r="C216" s="18"/>
      <c r="D216" s="18"/>
      <c r="E216" s="19"/>
      <c r="F216" s="19"/>
      <c r="G216" s="18"/>
    </row>
    <row r="217" spans="1:7" ht="19.5" customHeight="1">
      <c r="A217" s="18"/>
      <c r="B217" s="18"/>
      <c r="C217" s="18"/>
      <c r="D217" s="18"/>
      <c r="E217" s="19"/>
      <c r="F217" s="19"/>
      <c r="G217" s="18"/>
    </row>
    <row r="218" spans="1:7" ht="19.5" customHeight="1">
      <c r="A218" s="18"/>
      <c r="B218" s="18"/>
      <c r="C218" s="18"/>
      <c r="D218" s="18"/>
      <c r="E218" s="19"/>
      <c r="F218" s="19"/>
      <c r="G218" s="18"/>
    </row>
    <row r="219" spans="1:7" ht="19.5" customHeight="1">
      <c r="A219" s="18"/>
      <c r="B219" s="18"/>
      <c r="C219" s="18"/>
      <c r="D219" s="18"/>
      <c r="E219" s="19"/>
      <c r="F219" s="19"/>
      <c r="G219" s="18"/>
    </row>
    <row r="220" spans="1:7" ht="19.5" customHeight="1">
      <c r="A220" s="18"/>
      <c r="B220" s="18"/>
      <c r="C220" s="18"/>
      <c r="D220" s="18"/>
      <c r="E220" s="19"/>
      <c r="F220" s="19"/>
      <c r="G220" s="18"/>
    </row>
    <row r="221" spans="1:7" ht="19.5" customHeight="1">
      <c r="A221" s="18"/>
      <c r="B221" s="18"/>
      <c r="C221" s="18"/>
      <c r="D221" s="18"/>
      <c r="E221" s="19"/>
      <c r="F221" s="19"/>
      <c r="G221" s="18"/>
    </row>
    <row r="222" spans="1:7" ht="19.5" customHeight="1">
      <c r="A222" s="18"/>
      <c r="B222" s="18"/>
      <c r="C222" s="18"/>
      <c r="D222" s="18"/>
      <c r="E222" s="19"/>
      <c r="F222" s="19"/>
      <c r="G222" s="18"/>
    </row>
    <row r="223" spans="1:7" ht="19.5" customHeight="1">
      <c r="A223" s="18"/>
      <c r="B223" s="18"/>
      <c r="C223" s="18"/>
      <c r="D223" s="18"/>
      <c r="E223" s="19"/>
      <c r="F223" s="19"/>
      <c r="G223" s="18"/>
    </row>
    <row r="224" spans="1:7" ht="19.5" customHeight="1">
      <c r="A224" s="18"/>
      <c r="B224" s="18"/>
      <c r="C224" s="18"/>
      <c r="D224" s="18"/>
      <c r="E224" s="19"/>
      <c r="F224" s="19"/>
      <c r="G224" s="18"/>
    </row>
    <row r="225" spans="1:7" ht="19.5" customHeight="1">
      <c r="A225" s="18"/>
      <c r="B225" s="18"/>
      <c r="C225" s="18"/>
      <c r="D225" s="18"/>
      <c r="E225" s="19"/>
      <c r="F225" s="19"/>
      <c r="G225" s="18"/>
    </row>
    <row r="226" spans="1:7" ht="19.5" customHeight="1">
      <c r="A226" s="18"/>
      <c r="B226" s="18"/>
      <c r="C226" s="18"/>
      <c r="D226" s="18"/>
      <c r="E226" s="19"/>
      <c r="F226" s="19"/>
      <c r="G226" s="18"/>
    </row>
    <row r="227" spans="1:7" ht="19.5" customHeight="1">
      <c r="A227" s="18"/>
      <c r="B227" s="18"/>
      <c r="C227" s="18"/>
      <c r="D227" s="18"/>
      <c r="E227" s="19"/>
      <c r="F227" s="19"/>
      <c r="G227" s="18"/>
    </row>
    <row r="228" spans="1:7" ht="19.5" customHeight="1">
      <c r="A228" s="18"/>
      <c r="B228" s="18"/>
      <c r="C228" s="18"/>
      <c r="D228" s="18"/>
      <c r="E228" s="19"/>
      <c r="F228" s="19"/>
      <c r="G228" s="18"/>
    </row>
  </sheetData>
  <sheetProtection/>
  <mergeCells count="1">
    <mergeCell ref="A1:K1"/>
  </mergeCells>
  <printOptions horizontalCentered="1"/>
  <pageMargins left="0.15748031496062992" right="0.1968503937007874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Klinika za ortopediju</cp:lastModifiedBy>
  <cp:lastPrinted>2016-09-08T09:21:51Z</cp:lastPrinted>
  <dcterms:created xsi:type="dcterms:W3CDTF">2011-03-21T08:45:00Z</dcterms:created>
  <dcterms:modified xsi:type="dcterms:W3CDTF">2016-10-17T08:27:11Z</dcterms:modified>
  <cp:category/>
  <cp:version/>
  <cp:contentType/>
  <cp:contentStatus/>
</cp:coreProperties>
</file>