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</sheets>
  <externalReferences>
    <externalReference r:id="rId2"/>
  </externalReferences>
  <definedNames>
    <definedName name="DANE">[1]Sheet2!$B$1:$B$2</definedName>
  </definedNames>
  <calcPr calcId="124519"/>
</workbook>
</file>

<file path=xl/calcChain.xml><?xml version="1.0" encoding="utf-8"?>
<calcChain xmlns="http://schemas.openxmlformats.org/spreadsheetml/2006/main">
  <c r="E485" i="1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F454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F427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F391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F354"/>
  <c r="A354"/>
  <c r="A353"/>
  <c r="A352"/>
  <c r="A351"/>
  <c r="A350"/>
  <c r="A349"/>
  <c r="A348"/>
  <c r="F347"/>
  <c r="A347"/>
  <c r="A346"/>
  <c r="A345"/>
  <c r="A344"/>
  <c r="A343"/>
  <c r="A342"/>
  <c r="A341"/>
  <c r="A340"/>
  <c r="F339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F321"/>
  <c r="A321"/>
  <c r="A320"/>
  <c r="A319"/>
  <c r="A318"/>
  <c r="A317"/>
  <c r="A316"/>
  <c r="A315"/>
  <c r="A314"/>
  <c r="A313"/>
  <c r="A312"/>
  <c r="A311"/>
  <c r="A310"/>
  <c r="A309"/>
  <c r="F308"/>
  <c r="A308"/>
  <c r="A307"/>
  <c r="A306"/>
  <c r="A305"/>
  <c r="A304"/>
  <c r="A303"/>
  <c r="A302"/>
  <c r="A301"/>
  <c r="A300"/>
  <c r="F299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F282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F235"/>
  <c r="A235"/>
  <c r="A234"/>
  <c r="A233"/>
  <c r="F232"/>
  <c r="A232"/>
  <c r="A231"/>
  <c r="A230"/>
  <c r="A229"/>
  <c r="A228"/>
  <c r="A227"/>
  <c r="A226"/>
  <c r="A225"/>
  <c r="A224"/>
  <c r="F223"/>
  <c r="A223"/>
  <c r="A222"/>
  <c r="A221"/>
  <c r="F220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F151"/>
  <c r="F149" s="1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F133"/>
  <c r="A133"/>
  <c r="A132"/>
  <c r="A131"/>
  <c r="A130"/>
  <c r="A129"/>
  <c r="A128"/>
  <c r="A127"/>
  <c r="A126"/>
  <c r="A125"/>
  <c r="A124"/>
  <c r="A123"/>
  <c r="A122"/>
  <c r="A121"/>
  <c r="A120"/>
  <c r="A119"/>
  <c r="A118"/>
  <c r="F117"/>
  <c r="A117"/>
  <c r="A116"/>
  <c r="A115"/>
  <c r="A114"/>
  <c r="A113"/>
  <c r="A112"/>
  <c r="A111"/>
  <c r="A110"/>
  <c r="A109"/>
  <c r="A108"/>
  <c r="A107"/>
  <c r="A106"/>
  <c r="F105"/>
  <c r="A105"/>
  <c r="A104"/>
  <c r="A103"/>
  <c r="A102"/>
  <c r="A101"/>
  <c r="A100"/>
  <c r="A99"/>
  <c r="A98"/>
  <c r="A97"/>
  <c r="A96"/>
  <c r="A95"/>
  <c r="A94"/>
  <c r="F93"/>
  <c r="A93"/>
  <c r="A92"/>
  <c r="A91"/>
  <c r="A87"/>
  <c r="A86"/>
  <c r="A85"/>
  <c r="A84"/>
  <c r="A83"/>
  <c r="A82"/>
  <c r="A81"/>
  <c r="A80"/>
  <c r="A79"/>
  <c r="A78"/>
  <c r="F77"/>
  <c r="A77"/>
  <c r="A76"/>
  <c r="A75"/>
  <c r="A74"/>
  <c r="A73"/>
  <c r="A72"/>
  <c r="A71"/>
  <c r="A70"/>
  <c r="A69"/>
  <c r="A68"/>
  <c r="A67"/>
  <c r="A66"/>
  <c r="A65"/>
  <c r="A64"/>
  <c r="A63"/>
  <c r="A62"/>
  <c r="A61"/>
  <c r="F60"/>
  <c r="A60"/>
  <c r="A59"/>
  <c r="A58"/>
  <c r="A57"/>
  <c r="A56"/>
  <c r="A55"/>
  <c r="A54"/>
  <c r="A53"/>
  <c r="A52"/>
  <c r="F51"/>
  <c r="A51"/>
  <c r="A50"/>
  <c r="A49"/>
  <c r="A48"/>
  <c r="A47"/>
  <c r="A46"/>
  <c r="A45"/>
  <c r="F44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F3"/>
  <c r="A3"/>
</calcChain>
</file>

<file path=xl/comments1.xml><?xml version="1.0" encoding="utf-8"?>
<comments xmlns="http://schemas.openxmlformats.org/spreadsheetml/2006/main">
  <authors>
    <author>Anastazia</author>
  </authors>
  <commentList>
    <comment ref="B374" authorId="0">
      <text>
        <r>
          <rPr>
            <b/>
            <sz val="9"/>
            <color indexed="81"/>
            <rFont val="Tahoma"/>
            <family val="2"/>
            <charset val="238"/>
          </rPr>
          <t>Anastazia: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<sst xmlns="http://schemas.openxmlformats.org/spreadsheetml/2006/main" count="3432" uniqueCount="644">
  <si>
    <t>Plan nabave Klinike za ortopediju Lovran za 2025. god. - VII. REBALANS</t>
  </si>
  <si>
    <t>Red. broj</t>
  </si>
  <si>
    <t>Evidenc. broj nabave</t>
  </si>
  <si>
    <t>Predmet nabave</t>
  </si>
  <si>
    <t>CPV</t>
  </si>
  <si>
    <t>Procijenj. Vrijednost u EURIMA</t>
  </si>
  <si>
    <t>Vrsta postupka</t>
  </si>
  <si>
    <t>Poseb režim nab.</t>
  </si>
  <si>
    <t>Predmet podijeljen na grupe</t>
  </si>
  <si>
    <t>Ugovor/  Okvirni sporazum/ narudžben</t>
  </si>
  <si>
    <t>Financira li se ugovor ili okvirni sporazum iz fondova EU?</t>
  </si>
  <si>
    <t>Planirani početak postupka</t>
  </si>
  <si>
    <t>Planirano trajanje ugovora ili okvir. Sporaz.</t>
  </si>
  <si>
    <t>Napomena</t>
  </si>
  <si>
    <t>E-VV-1/25</t>
  </si>
  <si>
    <t>Medicinski potrošni materijal 1</t>
  </si>
  <si>
    <t>Termo etikete</t>
  </si>
  <si>
    <t>otvoreni</t>
  </si>
  <si>
    <t>da</t>
  </si>
  <si>
    <t>ugovor</t>
  </si>
  <si>
    <t>ne</t>
  </si>
  <si>
    <t>I kvartal</t>
  </si>
  <si>
    <t>12 mj.</t>
  </si>
  <si>
    <t>Laboratorijski reagensi II</t>
  </si>
  <si>
    <t>Jednokratni materijal za operacijsku salu 5</t>
  </si>
  <si>
    <t>Rukavice nesterilne</t>
  </si>
  <si>
    <t>Navlake za cipele, PE</t>
  </si>
  <si>
    <t>Staničevina komprese za brisanje) i vata za medicinske namjene</t>
  </si>
  <si>
    <t>Vata u traci</t>
  </si>
  <si>
    <t>Zaštitne naočale</t>
  </si>
  <si>
    <t>Zavoj za artroskopiju ramena</t>
  </si>
  <si>
    <t>Zavojni materijal 2</t>
  </si>
  <si>
    <t>Potrošni pribor za deflibrilatore, EKG uređaje i pulsne oksimetre</t>
  </si>
  <si>
    <t>Kineziološka traka</t>
  </si>
  <si>
    <t>Navlake za cipele</t>
  </si>
  <si>
    <t>Lamele za oscilirajuću pilu za koljeno</t>
  </si>
  <si>
    <t>Medicinske kape i maske</t>
  </si>
  <si>
    <t>Komplet za artroskopiju ramena</t>
  </si>
  <si>
    <t>Flasteri i pričvrščivači 1</t>
  </si>
  <si>
    <t>Flasteri i pričvrščivači 2</t>
  </si>
  <si>
    <t>Flasteri i pričvrščivači 3</t>
  </si>
  <si>
    <t>Boca za urin</t>
  </si>
  <si>
    <t>Dekice za grijanje bolesnika</t>
  </si>
  <si>
    <t>Esmarch poveska</t>
  </si>
  <si>
    <t>Sistemi za vađenje hemokulture</t>
  </si>
  <si>
    <t>Rukavice kirurške</t>
  </si>
  <si>
    <t>Siling za podvezivanje</t>
  </si>
  <si>
    <t>Žice za vezanje kostiju</t>
  </si>
  <si>
    <t>Sistem za transfuziju</t>
  </si>
  <si>
    <t>Materijal za zbrinjavanje rana</t>
  </si>
  <si>
    <t>Sterilan sistem za čuvanje kliničkih uzoraka</t>
  </si>
  <si>
    <t>NITKO</t>
  </si>
  <si>
    <t>Boca s kapaljkom, lončići i vrećice</t>
  </si>
  <si>
    <t>Posuda za pohranu epifiznog dijela bedrene kosti</t>
  </si>
  <si>
    <t>Povoj za fiksaciju epiduralnih katetera</t>
  </si>
  <si>
    <t>Konektori za aspirator</t>
  </si>
  <si>
    <t>Minijaturni probijači/kliješta za AT ručnog zgloba</t>
  </si>
  <si>
    <t>Višekratni potrošni pribor za anesteziološki uređaj Carestation i EKG monitor Carescape B125</t>
  </si>
  <si>
    <t>Kateteri</t>
  </si>
  <si>
    <t>Konične epruvete</t>
  </si>
  <si>
    <t>Jednokratne gaćice za op. salu</t>
  </si>
  <si>
    <t>Rukavice kirurške II</t>
  </si>
  <si>
    <t>E-MV-1/25</t>
  </si>
  <si>
    <t>Usluge održavanja kirurške opreme Draeger</t>
  </si>
  <si>
    <t>narudžb. ili ugovor</t>
  </si>
  <si>
    <t>E-JN-1/25</t>
  </si>
  <si>
    <t xml:space="preserve">Usluge popravka i održavanja medicinske opreme </t>
  </si>
  <si>
    <t>Usluge održavanja sterilizatora Cisa</t>
  </si>
  <si>
    <t>jednostavna nabava</t>
  </si>
  <si>
    <t xml:space="preserve"> ugovor</t>
  </si>
  <si>
    <t>12 mj</t>
  </si>
  <si>
    <t>Usluge održavanja opreme za pripremu demineralizirane i omekšane vode Puricom</t>
  </si>
  <si>
    <t>Usluge održavanja sterilizatora Steelco</t>
  </si>
  <si>
    <t>Usluge održavanja dezinfektora Getlinge</t>
  </si>
  <si>
    <t>Usluge popravaka uređaja</t>
  </si>
  <si>
    <t>E-MV-14/25</t>
  </si>
  <si>
    <t>Kupnja i isporuka natrij klorida 1000 ml</t>
  </si>
  <si>
    <t>6 mj.</t>
  </si>
  <si>
    <t>E-JN-2/25</t>
  </si>
  <si>
    <t>Pamučno rublje, odjeća i obuća - nabava po grupama</t>
  </si>
  <si>
    <t>Anatomske natikače</t>
  </si>
  <si>
    <t>Odjeća za medicinsko osoblje</t>
  </si>
  <si>
    <t>Posteljno rublje, ručnici i tkanine</t>
  </si>
  <si>
    <t>Odjeća za spavanje - Noćne košulje</t>
  </si>
  <si>
    <t>Jakna od felp materijala</t>
  </si>
  <si>
    <t>E-JN-3/25</t>
  </si>
  <si>
    <t>Usluge tiskanja</t>
  </si>
  <si>
    <t>ZN-1</t>
  </si>
  <si>
    <t>Poštanske usluge</t>
  </si>
  <si>
    <t>okvirni sporazum</t>
  </si>
  <si>
    <t>Središnji ured</t>
  </si>
  <si>
    <t>ZN-2</t>
  </si>
  <si>
    <t>Električna energija</t>
  </si>
  <si>
    <t>.09310000</t>
  </si>
  <si>
    <t>ZN-3</t>
  </si>
  <si>
    <t>Sredstva za čišćenje i održavanje za zdravstvene ustanove u RH</t>
  </si>
  <si>
    <t>HZJZ</t>
  </si>
  <si>
    <t>Sredstva za ručno i strojno pranje posuđa i dezinfekciju</t>
  </si>
  <si>
    <t>Pribor za čišćenje i održavanje posuđa</t>
  </si>
  <si>
    <t>Ostali pribor za čišćenje i održavanje prostora</t>
  </si>
  <si>
    <t>Sredstva za pranje rublja</t>
  </si>
  <si>
    <t>Tekuća sredstva za strojno pranje i izbjeljivanje rublja</t>
  </si>
  <si>
    <t>Sredstva za pranje ruku</t>
  </si>
  <si>
    <t>Sredstva za održavanje konvencijskih pećnica</t>
  </si>
  <si>
    <t>Posude za infektivni otpad</t>
  </si>
  <si>
    <t>Vreće za infektološki i specijalni bolnički otpad</t>
  </si>
  <si>
    <t>Vreće za mješani komunalni otpad</t>
  </si>
  <si>
    <t>Profesionalna oprema i pribor za čišćenje i dezinfekciju površina</t>
  </si>
  <si>
    <t>Profesionalna sredstva za ručno i strojno čišćenje i zaštitu podnih obloga</t>
  </si>
  <si>
    <t>Vreće za ostale namjene</t>
  </si>
  <si>
    <t>E-JN-4/25</t>
  </si>
  <si>
    <t>Usluge prijevoza krvnih pripravaka i putnika</t>
  </si>
  <si>
    <t>ZN-4</t>
  </si>
  <si>
    <t>Elektroničke komunikacijske usluge u nepokretnoj mreži</t>
  </si>
  <si>
    <t>36 mj.</t>
  </si>
  <si>
    <t>ZN-5</t>
  </si>
  <si>
    <t>Pružanje usluga mobilne telefonije</t>
  </si>
  <si>
    <t>ZN-6</t>
  </si>
  <si>
    <t>Potrošni materijal za sterilizaciju</t>
  </si>
  <si>
    <t>Klinika za dječje bolesti Zagreb</t>
  </si>
  <si>
    <t>Netkani peteroslojni ovoj za sterilizaciju I</t>
  </si>
  <si>
    <t>IV kvartal</t>
  </si>
  <si>
    <t>Netkani peteroslojni ovoj za sterilizaciju II</t>
  </si>
  <si>
    <t>Rukavi za sterilizaciju sa tri kemijska indikatora I</t>
  </si>
  <si>
    <t>Kemijski indikatori  za parnu sterilizaciju</t>
  </si>
  <si>
    <t>Ljepljiva traka bez indikatora za procese sterilizacije</t>
  </si>
  <si>
    <t>Integratori za kontrolu parne i etilen-oksid sterilizacije</t>
  </si>
  <si>
    <t>Bowie+Dick test</t>
  </si>
  <si>
    <t>Bowie+Dick test za kombinirano parnoplinske sterilizatore</t>
  </si>
  <si>
    <t>Potrošni materijal za aesculap kontejnerski sustav i održavanje instrumenata</t>
  </si>
  <si>
    <t>Biološki indikatori za očitavanje u mikrobiološkom laboratoriju I</t>
  </si>
  <si>
    <t>Biološki indikatori za očitavanje u inkubatoru I</t>
  </si>
  <si>
    <t>Potrošni materijal za zaštitu instrumenata</t>
  </si>
  <si>
    <t>Potrošni materijal za čišćenje instrumenata</t>
  </si>
  <si>
    <t>Jednokratne krpice za njegu instrumenata</t>
  </si>
  <si>
    <t>Vrećice za sterilizaciju sa dva kemijska indikatora</t>
  </si>
  <si>
    <t>ZN-7</t>
  </si>
  <si>
    <t>Medicinski potrošni materijal - gips</t>
  </si>
  <si>
    <t>KB Merkur</t>
  </si>
  <si>
    <t>Podložni materijal - sintetska vata</t>
  </si>
  <si>
    <t xml:space="preserve"> "Mul" zavoj (Zavojni materijal 3)</t>
  </si>
  <si>
    <t>12. mj.</t>
  </si>
  <si>
    <t>Mrežasti povoji (Zavojni materijal 2)</t>
  </si>
  <si>
    <t>Ljepljivi flasteri</t>
  </si>
  <si>
    <t>Udlage za imobilizaciju</t>
  </si>
  <si>
    <t>Jednokomponentni gips (gipsani zavoj)</t>
  </si>
  <si>
    <t>III kvartal</t>
  </si>
  <si>
    <t>Cjevasti povoji (Zavojni materjal 1.1.)</t>
  </si>
  <si>
    <t>Elastični zavoji (Zavojni materjal 1.1.)</t>
  </si>
  <si>
    <t>Dodaci za gipsanje (Zavojni materijal 1)</t>
  </si>
  <si>
    <t>ZN-8</t>
  </si>
  <si>
    <t>Lijekovi na listama HZZO-a koji imaju generičke paralele</t>
  </si>
  <si>
    <t>6-12 mj.</t>
  </si>
  <si>
    <t>KBC Zagreb</t>
  </si>
  <si>
    <t>ZN-9</t>
  </si>
  <si>
    <t>Ostali lijekovi (koji nisu uključeni u kategorije pod rednim brojem 1. i 17)</t>
  </si>
  <si>
    <t>ZN-10</t>
  </si>
  <si>
    <t>Potrošni materijal, naprave i instrumenti za anesteziologiju i intenzivnu medicinu</t>
  </si>
  <si>
    <t>KB Dubrava</t>
  </si>
  <si>
    <t>Setovi za enteralnu prehranu i drenaže</t>
  </si>
  <si>
    <t>II kvartal</t>
  </si>
  <si>
    <t>Tubusi, kanile, kateteri</t>
  </si>
  <si>
    <t>Potrošni materijal za IV terapiju</t>
  </si>
  <si>
    <t>Potrošni materijal za pripremu i primjenu infuzijske terapije i regionalne anestezije</t>
  </si>
  <si>
    <t>Potrošni materijal za respiratornu njegu</t>
  </si>
  <si>
    <t>Potrošni materijal kompatibilan s uređajima i aparatima proizvođača Drager</t>
  </si>
  <si>
    <t xml:space="preserve"> Potrošni materijal za hemodinamsku optimizaciju i torakalnu drenažu</t>
  </si>
  <si>
    <t>Sustavi za mjerenje satne diureze, intraabdominalnog tlaka i zbrinjavanje fekalne inkontinencije</t>
  </si>
  <si>
    <t>Setovi, trljačice i deka</t>
  </si>
  <si>
    <t xml:space="preserve">Potrošni materijal za drenažu, toracentezu i </t>
  </si>
  <si>
    <t>Potrošni materijal za RapidPoint 500</t>
  </si>
  <si>
    <t>ZN-11</t>
  </si>
  <si>
    <t>Kateteri, drenovi, sonde i kanile</t>
  </si>
  <si>
    <t>KBC Osijek</t>
  </si>
  <si>
    <t>Nelaton kateteri</t>
  </si>
  <si>
    <t>Tiemann kateteri</t>
  </si>
  <si>
    <t>Urinski kateteri Tiemann</t>
  </si>
  <si>
    <t>Aspiracijski kateteri</t>
  </si>
  <si>
    <t>Foley urinski kateteri - pedijatrijski</t>
  </si>
  <si>
    <t>Foley urinski kateteri</t>
  </si>
  <si>
    <t>Silikonska crijeva</t>
  </si>
  <si>
    <t>Redon set za sukciju s bocom</t>
  </si>
  <si>
    <t>Dren redon</t>
  </si>
  <si>
    <t>Želučane sonde</t>
  </si>
  <si>
    <t>Sonde duodenalne</t>
  </si>
  <si>
    <t>Rektalne sonde</t>
  </si>
  <si>
    <t>Kanile(naprave za venopunkciju i uzimanje krvi)</t>
  </si>
  <si>
    <t>Kanile za traheostomu</t>
  </si>
  <si>
    <t>42/II</t>
  </si>
  <si>
    <t>Prozirna kanila s navojima</t>
  </si>
  <si>
    <t>ZN-12</t>
  </si>
  <si>
    <t>Materijal za postojeće ekg monitore i defibrilatore te ostali pribor za praćenje srčanih funkcija</t>
  </si>
  <si>
    <t>KBC Split</t>
  </si>
  <si>
    <t>EKG elektrode</t>
  </si>
  <si>
    <t>Materijal za defibrilatore proizvođača Zoll</t>
  </si>
  <si>
    <t>Materijal za EKG uređaje EDAN</t>
  </si>
  <si>
    <t>Materijal za EKG uređaje Cardiorapid</t>
  </si>
  <si>
    <t>E-JN-5/25</t>
  </si>
  <si>
    <t>Uređaj za elektroterapiju</t>
  </si>
  <si>
    <t>I-III kvartal</t>
  </si>
  <si>
    <t>2 mj.</t>
  </si>
  <si>
    <t>E-JN-6/25</t>
  </si>
  <si>
    <t>Kupnja i isporuka uređaja za blijedu stazu i irigaciju - 2 kom</t>
  </si>
  <si>
    <t>1 mj.</t>
  </si>
  <si>
    <t>E-MV-2/25</t>
  </si>
  <si>
    <t>Kupnja, isporuka i montaža sa servisiranjem biokemijskog analizatora</t>
  </si>
  <si>
    <t>3 mj.</t>
  </si>
  <si>
    <t>E-MV-3/25</t>
  </si>
  <si>
    <t>Kupnja, isporuka i montaža  baze operacijskog stola - 3 kom</t>
  </si>
  <si>
    <t>E-JN-7/25</t>
  </si>
  <si>
    <t>Vakuum aspirator za op. salu - 5 kom</t>
  </si>
  <si>
    <t>E-JN-8/25</t>
  </si>
  <si>
    <t>Peofesionalna perilica suđa - 2 kom</t>
  </si>
  <si>
    <t>E-JN-9/25</t>
  </si>
  <si>
    <t>Stretcheri - 2 kom</t>
  </si>
  <si>
    <t>E-MV-4/25</t>
  </si>
  <si>
    <t>Defibrilator - 2 kom</t>
  </si>
  <si>
    <t>E-MV-5/25</t>
  </si>
  <si>
    <t>Artroskopski stup - 1 kom</t>
  </si>
  <si>
    <t>E-MV-6/25</t>
  </si>
  <si>
    <t>Baterijska bušilica - 2 kom</t>
  </si>
  <si>
    <t>E-MV-7/25</t>
  </si>
  <si>
    <t>Usluge čišćenja poslovnog prostora</t>
  </si>
  <si>
    <t>E-VV-2/25</t>
  </si>
  <si>
    <t>ZAJEDNIČKA NABAVA - Ugradbeni materijal za ortopediju i ortopedski implantati, ostali korisnici</t>
  </si>
  <si>
    <t>KZO Lovran - središnje tijelo</t>
  </si>
  <si>
    <t>ZAJEDNIČKA NABAVA - Ugradbeni materijal za ortopediju i ortopedski implantati, KZO LOVRAN</t>
  </si>
  <si>
    <t>Djelomična jednokomponentna proteza kuka</t>
  </si>
  <si>
    <t>Cementna proteza za glavicu radijusa</t>
  </si>
  <si>
    <t>Cjeloviti sustav za rekonstrukciju acetabuluma</t>
  </si>
  <si>
    <t>Rekonstrukcijska košara burch-schneider</t>
  </si>
  <si>
    <t>Revizijski acetabulum s dvostrukom mobilnošću</t>
  </si>
  <si>
    <t>Cementna revizijska čašica sa krilicima za dodatnu fiksaciju vijcima za zdjelicu s plastičnim acetabulumom</t>
  </si>
  <si>
    <t>Cjeloviti sustav endoproteze kuka za revizijske slučajeve, intraoperativno kompatibilnih komponeti</t>
  </si>
  <si>
    <t>Cjeloviti sustav parcijalne endoproteze koljena, intraoperativno kompatibilnih komponenti</t>
  </si>
  <si>
    <t>Potrošni materijal za bescementnu endoprotezu kuka za bescementnu fiksaciju kod teških koštanih deficita s tri različite femoralne komponente i dva acetabuluma</t>
  </si>
  <si>
    <t>Potrošni materijal za endoprotezu za lakat</t>
  </si>
  <si>
    <t xml:space="preserve">Tumorska endoproteza koljena,  femur i proksimalna tibija </t>
  </si>
  <si>
    <t>Cjeloviti sustav tumorske proteze za proksimalni i distalni femur i proksimalnu tibiju sa pripadajućim komponentama</t>
  </si>
  <si>
    <t>Tumorske proteze -  proximalni humerus</t>
  </si>
  <si>
    <t>Tumorske endoproteze zdjelice</t>
  </si>
  <si>
    <t>Proteza za rekonstrukciju ručnog zgloba</t>
  </si>
  <si>
    <t>Revizijske endoproteze koljena kod velikih defekata tibije i/ili femura</t>
  </si>
  <si>
    <t>42/I</t>
  </si>
  <si>
    <t>Sintetička zamjena koštanog presatka</t>
  </si>
  <si>
    <t>Sistem za postavljanje sidra</t>
  </si>
  <si>
    <t>Implantati za artroskopsku stabilizacija ramena (dva konca) 1</t>
  </si>
  <si>
    <t>44/II</t>
  </si>
  <si>
    <t>Ortopedski implantati</t>
  </si>
  <si>
    <t>Implantati i oprema za šivanje meniska 1</t>
  </si>
  <si>
    <t>Mekotetivna fiksaciija lca</t>
  </si>
  <si>
    <t>Set za popravak distalne tetive bicepsa</t>
  </si>
  <si>
    <t>Set za trohleoplastiku</t>
  </si>
  <si>
    <t>Sidra za šaku i ručni zglob 1</t>
  </si>
  <si>
    <t>Sidro za stopalo</t>
  </si>
  <si>
    <t>Totalna endoproteza kuka 3</t>
  </si>
  <si>
    <t>Cementna endoproteza koljena</t>
  </si>
  <si>
    <t>Revizijska endoproteza koljena 2</t>
  </si>
  <si>
    <t>Cijev za pričvršćivanje mekih tkiva</t>
  </si>
  <si>
    <t>Meka končana sidra, neresorptivna</t>
  </si>
  <si>
    <t>Kanulirani vijci za šaku i stopalo, sidra za stopalo</t>
  </si>
  <si>
    <t>Klanfe za stopalo</t>
  </si>
  <si>
    <t>Revizijska endoproteza kuka</t>
  </si>
  <si>
    <t xml:space="preserve">Implantati za pasta tehniku rekonstrukcije ramena </t>
  </si>
  <si>
    <t>Sustav tumorskih endoproteza</t>
  </si>
  <si>
    <t>Cement za rekonstrukciju kosti 1</t>
  </si>
  <si>
    <t>Cement za rekonstrukciju kosti 2</t>
  </si>
  <si>
    <t>Cement za rekonstrukciju kosti 3</t>
  </si>
  <si>
    <t>Cement za rekonstrukciju kosti 4</t>
  </si>
  <si>
    <t>Potrošni materijal za regenerativnu medicinu</t>
  </si>
  <si>
    <t>Sustav za rekonstrukciju mišićno - ligamentarnih struktura u tumorskoj kirurgiji</t>
  </si>
  <si>
    <t>Cjeloviti revizijski sustav zbrinjavanja endoproteze kuka</t>
  </si>
  <si>
    <t>Ugradbeni materijal za šaku i male kosti</t>
  </si>
  <si>
    <t>Cjeloviti sustav primarne endoproteze kuka 4</t>
  </si>
  <si>
    <t>Sustav za protezu ramena 3</t>
  </si>
  <si>
    <t>Jednokratni sistemi za šivanje meniska</t>
  </si>
  <si>
    <t>Implantati za koštano ligamentarnu fiksaciju stopala</t>
  </si>
  <si>
    <t>Cjeloviti sustav za rekonstrukciju ligamentarno mišićnih ozljeda zglobova, intraoperativno kompatibilni</t>
  </si>
  <si>
    <t xml:space="preserve">Sintetička zamjena koštanog presatka 3 </t>
  </si>
  <si>
    <t>Koštani nadomjesci</t>
  </si>
  <si>
    <t>Cjeloviti sustav endoproteze kuka</t>
  </si>
  <si>
    <t>Sustav endoproteza kuka za kompleksne primarne i revizije kuka 6</t>
  </si>
  <si>
    <t>Tumorska proteza  za proksimalni humerus sa pripadajućim komponentama 4</t>
  </si>
  <si>
    <t>Tumorske endoproteze zdjelice 3</t>
  </si>
  <si>
    <t>Tumorska proteza koljena za proksimalni i distalni femur i proksimalnu tibiju sa pripadajućim komponentama 4</t>
  </si>
  <si>
    <t>Primarna proteza lakta sa priparajućim komponentama 3</t>
  </si>
  <si>
    <t>Polietilenski umetci za acetabularne čašice Smith &amp; Nephew</t>
  </si>
  <si>
    <t>Revizijske endoproteze koljena kod velikih defekata tibije i/ili femura 2</t>
  </si>
  <si>
    <t>Sidro za male kosti</t>
  </si>
  <si>
    <t>Implantati za stabilizaciju akromioklavikularnog zgloba</t>
  </si>
  <si>
    <t>Proksimalni femoralni čavao</t>
  </si>
  <si>
    <t>Proteza za parcijalnu rekonstrukciju ručnog zgloba</t>
  </si>
  <si>
    <t>Bescementna proteza za rekonstrukciju zgloba cmc1</t>
  </si>
  <si>
    <t>Implantat za subtalarnu artrorezu</t>
  </si>
  <si>
    <t>Silikonski implantata za šaku</t>
  </si>
  <si>
    <t>Koštani nadomjestak u granulama</t>
  </si>
  <si>
    <t>E-JN-10/25</t>
  </si>
  <si>
    <t xml:space="preserve"> Uredski potrošni materijal - nabava po grupama</t>
  </si>
  <si>
    <t>Uredski materijal i obrasci</t>
  </si>
  <si>
    <t>Indigo traka za uređaj za varenje folija</t>
  </si>
  <si>
    <t>E-JN-11/25</t>
  </si>
  <si>
    <t>Dijelovi i pribor fotokopirnih aparata                            - tinte i toneri</t>
  </si>
  <si>
    <t>Tinte i toneri (zamjenski)</t>
  </si>
  <si>
    <t>Tinte i toneri (original)</t>
  </si>
  <si>
    <t>Ispisna termo traka za sterilizator Steelco</t>
  </si>
  <si>
    <t>E-MV-8/25</t>
  </si>
  <si>
    <t>Usluge pranja i glačanja bolničkog rublja</t>
  </si>
  <si>
    <t>ZN-13</t>
  </si>
  <si>
    <t>Gorivo</t>
  </si>
  <si>
    <t>09100000</t>
  </si>
  <si>
    <t>E-JN-12-25</t>
  </si>
  <si>
    <t>Sredstva za pranje noćnih posuda i instrumenata</t>
  </si>
  <si>
    <t>39830000</t>
  </si>
  <si>
    <t>ZN-14</t>
  </si>
  <si>
    <t>Ispisni uređaji, toneri i potrošni materijal</t>
  </si>
  <si>
    <t>narudžbenica ili ugovor</t>
  </si>
  <si>
    <t>IV. Kvartal</t>
  </si>
  <si>
    <t>48 mj.</t>
  </si>
  <si>
    <t>E-JN-13/25</t>
  </si>
  <si>
    <t>Usluge održavanja parka</t>
  </si>
  <si>
    <t>ugovor ili narudžbenica</t>
  </si>
  <si>
    <t>E-VV-3/25</t>
  </si>
  <si>
    <t>Ortopedski implantati (koji nisu uključeni u postupak ZN)</t>
  </si>
  <si>
    <t>Vijci</t>
  </si>
  <si>
    <t>Vijci 1</t>
  </si>
  <si>
    <t>E-VV-4/25</t>
  </si>
  <si>
    <t>Medicinski potrošni materijal 2</t>
  </si>
  <si>
    <t>Drvene špatule i štapići</t>
  </si>
  <si>
    <t>EKG papir</t>
  </si>
  <si>
    <t>Gumirano platno</t>
  </si>
  <si>
    <t>Hemostatici</t>
  </si>
  <si>
    <t>Igle za davanje inzulina</t>
  </si>
  <si>
    <t>Incizijske folije</t>
  </si>
  <si>
    <t>Integrator za sterilizaciju</t>
  </si>
  <si>
    <t>Kateteri za anesteziju</t>
  </si>
  <si>
    <t xml:space="preserve">Lamele za oscilirajuću pilu </t>
  </si>
  <si>
    <t>Lamele za oscilirajuću pilu 1</t>
  </si>
  <si>
    <t>Sterilan povoj za učvršćivanje</t>
  </si>
  <si>
    <t>14 mj.</t>
  </si>
  <si>
    <t>Nastavci za shaver I</t>
  </si>
  <si>
    <t>Noćna posuda</t>
  </si>
  <si>
    <t>Oprema za artroskopski stup IV</t>
  </si>
  <si>
    <t>Raspršivači za inhalaciju</t>
  </si>
  <si>
    <t>Resorptivni hemostatici</t>
  </si>
  <si>
    <t>Samoljepljivi elastičan zavoj 2</t>
  </si>
  <si>
    <t>Višekratni potrošni pribor za EKG monitore Datex-Ohmeda</t>
  </si>
  <si>
    <t>Set za pleuralnu punkciju</t>
  </si>
  <si>
    <t>Set za sukciju Yankauer</t>
  </si>
  <si>
    <t>Steri strip</t>
  </si>
  <si>
    <t>Sterilne jednokratne test trake i lancete</t>
  </si>
  <si>
    <t>Toplomjeri</t>
  </si>
  <si>
    <t>Vodilica za ručni zglob  - Olympus</t>
  </si>
  <si>
    <t>Zavoj za artroskopiju ramena 2</t>
  </si>
  <si>
    <t>Zaštitna prekrivka za krevet</t>
  </si>
  <si>
    <t>Zavojni materijal 1</t>
  </si>
  <si>
    <t>Zdjelica za koštani cement</t>
  </si>
  <si>
    <t>Epruveta s hranjivom podlogom</t>
  </si>
  <si>
    <t>Epruvete za mikrobiološku analizu</t>
  </si>
  <si>
    <t>Monofilamentni poliglikonat</t>
  </si>
  <si>
    <t>Skalpel nožić</t>
  </si>
  <si>
    <t>Boca sa štrcaljkom</t>
  </si>
  <si>
    <t>Anesteziološke naljepnice</t>
  </si>
  <si>
    <t>Medicinske igle za anesteziju</t>
  </si>
  <si>
    <t>Sterilne spužve za laparotomiju</t>
  </si>
  <si>
    <t>Adapter za cijev za kisik</t>
  </si>
  <si>
    <t>Tupferi za prepariranje</t>
  </si>
  <si>
    <t>Kirurški prijevoji</t>
  </si>
  <si>
    <t>Potrošni materijal za Synthes postojeću opremu</t>
  </si>
  <si>
    <t>Sterilne postoperativne obloge</t>
  </si>
  <si>
    <t>Oprema za artroskopski stup II</t>
  </si>
  <si>
    <t>brisano</t>
  </si>
  <si>
    <t>E-MV- 15/25</t>
  </si>
  <si>
    <t>Infuzijske otopine</t>
  </si>
  <si>
    <t>E-VV-5/25</t>
  </si>
  <si>
    <t>Lijekovi (koji nisu uključeni u postupak zajedničke nabave)</t>
  </si>
  <si>
    <t>Hidroksietil škrob</t>
  </si>
  <si>
    <t>Lijekovi s djelovanjem na krv</t>
  </si>
  <si>
    <t>Sterilni gel</t>
  </si>
  <si>
    <t>Različito</t>
  </si>
  <si>
    <t>Podloga za pripravke za kožu</t>
  </si>
  <si>
    <t>Ephedrin</t>
  </si>
  <si>
    <t>Različito II</t>
  </si>
  <si>
    <t>13 mj.</t>
  </si>
  <si>
    <t>Emulzija za infuziju</t>
  </si>
  <si>
    <t>Glukoza</t>
  </si>
  <si>
    <t>Kalij klorid</t>
  </si>
  <si>
    <t>Otopine za infuziju</t>
  </si>
  <si>
    <t>Natrij klorid</t>
  </si>
  <si>
    <t>Natrij klorid 250</t>
  </si>
  <si>
    <t>Natrij klorid 1000</t>
  </si>
  <si>
    <t>Natrij klorid 1000 II</t>
  </si>
  <si>
    <t>Natrij klorid 3000</t>
  </si>
  <si>
    <t>E-MV-9/25</t>
  </si>
  <si>
    <t>Usluge održavanja i popravka poslovnih informacijskih sustava</t>
  </si>
  <si>
    <t>Klinički bolnički informacijski sustav</t>
  </si>
  <si>
    <t>Poslovni informacijski sustav i održavanje modula e –račun, obračun kamata i serijalizacija lijekova</t>
  </si>
  <si>
    <t>Programska podrška                                         (Kadrovska evindencija i obračun plaća)</t>
  </si>
  <si>
    <t>Održavanje radiološkog sustava Impax</t>
  </si>
  <si>
    <t>Održavanje i programska podrška DIAR sustava za upravljanje dokumentima</t>
  </si>
  <si>
    <t>E-MV-10/25</t>
  </si>
  <si>
    <t>Usluge održavanja i popravka laboratorijskog informacijskog sustava</t>
  </si>
  <si>
    <t>E-JN-14/25</t>
  </si>
  <si>
    <t>Nadzor i nadogranja potrošnih mjesta na vodovodnoj mreži</t>
  </si>
  <si>
    <t>E-JN-15/25</t>
  </si>
  <si>
    <t>Usluge održavanja dizala</t>
  </si>
  <si>
    <t>E-MV-11/25</t>
  </si>
  <si>
    <t>Kupnja i isporuka hrane za jednogodišnje razdoblje  – nabava po grupama</t>
  </si>
  <si>
    <t>Zamrznuti oslić i lignje</t>
  </si>
  <si>
    <t>Plietina</t>
  </si>
  <si>
    <t>Zamrznuto povrće</t>
  </si>
  <si>
    <t>Krafna</t>
  </si>
  <si>
    <t xml:space="preserve">Kruh </t>
  </si>
  <si>
    <t>Mesni pripravci</t>
  </si>
  <si>
    <t>Mlijeko i mliječni proizvodi</t>
  </si>
  <si>
    <t>Razni prehrambeni proizvodi</t>
  </si>
  <si>
    <t xml:space="preserve">Svježe meso </t>
  </si>
  <si>
    <t>Svježe povrće i voće</t>
  </si>
  <si>
    <t>E-JN-16/25</t>
  </si>
  <si>
    <t>Usluge održavanja medicinske opreme</t>
  </si>
  <si>
    <t>I-IV kvartal</t>
  </si>
  <si>
    <t>E-JN-17/25</t>
  </si>
  <si>
    <t>Usluge popravka i održavanja električnih strojeva</t>
  </si>
  <si>
    <t>ZN-15</t>
  </si>
  <si>
    <t>Materijal za higijenske potrebe i njegu (uključujući antiseptike i dezinficijense)</t>
  </si>
  <si>
    <t>Klinika za infektivne bolesti "Dr. Fran Mihaljević"</t>
  </si>
  <si>
    <t>1.1.</t>
  </si>
  <si>
    <t>Grupa predmeta nabave 1.1.</t>
  </si>
  <si>
    <t>1.2.</t>
  </si>
  <si>
    <t>Grupa predmeta nabave 1.2.</t>
  </si>
  <si>
    <t>1.3.</t>
  </si>
  <si>
    <t>Grupa predmeta nabave 1.3.</t>
  </si>
  <si>
    <t>1.5.</t>
  </si>
  <si>
    <t>Grupa predmeta nabave 1.5.</t>
  </si>
  <si>
    <t>1.6.</t>
  </si>
  <si>
    <t>Grupa predmeta nabave 1.6.</t>
  </si>
  <si>
    <t>1.7.</t>
  </si>
  <si>
    <t>Grupa predmeta nabave 1.7.</t>
  </si>
  <si>
    <t>1.8.</t>
  </si>
  <si>
    <t>Grupa predmeta nabave 1.8.</t>
  </si>
  <si>
    <t>1.12.</t>
  </si>
  <si>
    <t>Grupa predmeta nabave 1.12.</t>
  </si>
  <si>
    <t>1.13.</t>
  </si>
  <si>
    <t>Grupa predmeta nabave 1.13.</t>
  </si>
  <si>
    <t>1.14.</t>
  </si>
  <si>
    <t>Grupa predmeta nabave 1.14.</t>
  </si>
  <si>
    <t>1.16.</t>
  </si>
  <si>
    <t>Grupa predmeta nabave 1.16.</t>
  </si>
  <si>
    <t>1.19.</t>
  </si>
  <si>
    <t>Grupa predmeta nabave 1.19.</t>
  </si>
  <si>
    <t>1.22.</t>
  </si>
  <si>
    <t>Grupa predmeta nabave 1.22.</t>
  </si>
  <si>
    <t>1.23.</t>
  </si>
  <si>
    <t>Grupa predmeta nabave 1.23.</t>
  </si>
  <si>
    <t>2.1.</t>
  </si>
  <si>
    <t>Grupa predmeta nabave 2.1.</t>
  </si>
  <si>
    <t>2.3.</t>
  </si>
  <si>
    <t>Grupa predmeta nabave 2.3.</t>
  </si>
  <si>
    <t>2.4.</t>
  </si>
  <si>
    <t>Toaletni papir, ručnici i salvete</t>
  </si>
  <si>
    <t>ZN-16</t>
  </si>
  <si>
    <t>Laboratorijski reagensi</t>
  </si>
  <si>
    <t>KBC Rijeka</t>
  </si>
  <si>
    <t>Laboratorijski reagensi za koagulometar Sysmex CA 620</t>
  </si>
  <si>
    <t>Laboratorijski reagensi za biokemijski analizator Cobas c 111</t>
  </si>
  <si>
    <t>Laboratorijski reagensi za hematološki brojač  Sysmex XN 550</t>
  </si>
  <si>
    <t>E-JN-18/25</t>
  </si>
  <si>
    <t>Stakleni proizvodi za laboratorijske namjene - sistemi za vađenje krvi</t>
  </si>
  <si>
    <t>ZN-17</t>
  </si>
  <si>
    <t xml:space="preserve">Ugradbeni materijal za traumatologiju </t>
  </si>
  <si>
    <t>KBC Sestre milosrdnice</t>
  </si>
  <si>
    <t>Vanjski fiksatori</t>
  </si>
  <si>
    <t>Vijci i pločice 1</t>
  </si>
  <si>
    <t>Igle Kirschner, vijci i pločice, LCP pločice</t>
  </si>
  <si>
    <t>LCP pločice za distalni femur i proximalnu tibiju</t>
  </si>
  <si>
    <t>Zaključavajuće pločice i vijci za šaku</t>
  </si>
  <si>
    <t>Vijci i pločice 2</t>
  </si>
  <si>
    <t>E-VV-6/25</t>
  </si>
  <si>
    <t>Medicinski potrošni materijal 3</t>
  </si>
  <si>
    <t>Bubrežasta zdjelica</t>
  </si>
  <si>
    <t>Filteri za anesteziološki aparat</t>
  </si>
  <si>
    <t>Flomasteri za kožu</t>
  </si>
  <si>
    <t>Panel testovi za PCR uređaj</t>
  </si>
  <si>
    <t>Gaza za medicinske namjene 1</t>
  </si>
  <si>
    <t>Gaza za medicinske namjene 2</t>
  </si>
  <si>
    <t>Gaza za medicinske namjene 3</t>
  </si>
  <si>
    <t>Igle i.m. za jednokratnu upotrebu</t>
  </si>
  <si>
    <t>Jednokratna navlaka za madrac</t>
  </si>
  <si>
    <t>Jednokratna pregača</t>
  </si>
  <si>
    <t>Jednokratne rukavice od filsa</t>
  </si>
  <si>
    <t>Jednokratni materijal za operacijsku salu 1</t>
  </si>
  <si>
    <t>Jednokratni materijal za operacijsku salu 2</t>
  </si>
  <si>
    <t>Jednokratni materijal za operacijsku salu 3</t>
  </si>
  <si>
    <t>Jednokratni materijal za operacijsku salu 4</t>
  </si>
  <si>
    <t>Jednokratni zaštitni ogrtač</t>
  </si>
  <si>
    <t>Kirurški instrumenti za artroskopiju koljena</t>
  </si>
  <si>
    <t>Kirurški mantili</t>
  </si>
  <si>
    <t>Kirurški mantili 1</t>
  </si>
  <si>
    <t>Komplet za artroskopiju koljena</t>
  </si>
  <si>
    <t>Komplet za operaciju kuka</t>
  </si>
  <si>
    <t>Komprese pamučne</t>
  </si>
  <si>
    <t>Maska za lice s gumicom</t>
  </si>
  <si>
    <t>Obloge od hidrofibera</t>
  </si>
  <si>
    <t>Oprema za artroskopski stup I</t>
  </si>
  <si>
    <t>Oprema za artroskopski stup III</t>
  </si>
  <si>
    <t>Ortopedski set</t>
  </si>
  <si>
    <t>Specijalna pokrivala za rane</t>
  </si>
  <si>
    <t>Spiralna svrdla</t>
  </si>
  <si>
    <t>Šprice</t>
  </si>
  <si>
    <t>Tupferi</t>
  </si>
  <si>
    <t>Vatiranac od gaze</t>
  </si>
  <si>
    <t>Vrećice za urin</t>
  </si>
  <si>
    <t>Bioaktivno koštano staklo</t>
  </si>
  <si>
    <t>Dermalni supstitut</t>
  </si>
  <si>
    <t>Komprese pamučne 2</t>
  </si>
  <si>
    <t>E-VV-7/25</t>
  </si>
  <si>
    <t>Medicinski potrošni materijal 4</t>
  </si>
  <si>
    <t>Kožno ljepilo</t>
  </si>
  <si>
    <t>Navlaka za mini C luk</t>
  </si>
  <si>
    <t>Potrošni matrijal za blijedu stazu</t>
  </si>
  <si>
    <t>Ultrazvuk role</t>
  </si>
  <si>
    <t xml:space="preserve">Jednokratni set za ispiranje </t>
  </si>
  <si>
    <t>Balon za reanimaciju</t>
  </si>
  <si>
    <t>Škare za gips i zavoje</t>
  </si>
  <si>
    <t>Artroskopski rezač konca</t>
  </si>
  <si>
    <t>Posude za sonikaciju</t>
  </si>
  <si>
    <t>Potrošni materijal za minimalno invazivne postupke kompatibilan s postojećom Arthrex opremom</t>
  </si>
  <si>
    <t>Microcivette</t>
  </si>
  <si>
    <t>Laboratorijski pribor</t>
  </si>
  <si>
    <t>Posude za uzorke za patohistologiju</t>
  </si>
  <si>
    <t>Kirurške igle</t>
  </si>
  <si>
    <t>Čičak traka</t>
  </si>
  <si>
    <t>Četkica za kirurško pranje ruku</t>
  </si>
  <si>
    <t>Kirurški instrumenti osnovni</t>
  </si>
  <si>
    <t>Višekratna četka</t>
  </si>
  <si>
    <t>Kanile za artroskopske operacije</t>
  </si>
  <si>
    <t>Sistemi za uređaj Ranger pressure infusor</t>
  </si>
  <si>
    <t>Kutne igle</t>
  </si>
  <si>
    <t>Navojna kanila</t>
  </si>
  <si>
    <t>Oprema za artroskopski stup Karl Storz</t>
  </si>
  <si>
    <t>Oprema za elektrokirurški generator Erbotom ICC 300-H</t>
  </si>
  <si>
    <t>Kirurški instrumenti specijalni</t>
  </si>
  <si>
    <t>Artroskopski hvatač</t>
  </si>
  <si>
    <t>Žica vodilica</t>
  </si>
  <si>
    <t>Set za tretiranje kroničnih rana</t>
  </si>
  <si>
    <t>Zavojni materijal 1.1.</t>
  </si>
  <si>
    <t>Jednokratna odjela za op. salu</t>
  </si>
  <si>
    <t>Kirurško ljepilo</t>
  </si>
  <si>
    <t>Elastomerske infuzijske pumpe</t>
  </si>
  <si>
    <t>ZN-18</t>
  </si>
  <si>
    <t>Kirurški instrumenti</t>
  </si>
  <si>
    <t>Kirurški instrumenti grupa 46</t>
  </si>
  <si>
    <t>Kirurški instrumenti grupa 15</t>
  </si>
  <si>
    <t>Kirurški instrumenti grupa 19</t>
  </si>
  <si>
    <t>Kirurški instrumenti grupa 14</t>
  </si>
  <si>
    <t>Kirurški instrumenti grupa 24</t>
  </si>
  <si>
    <t>Kirurški instrumenti grupa 27</t>
  </si>
  <si>
    <t>Kirurški instrumenti grupa 5</t>
  </si>
  <si>
    <t>Kirurški instrumenti grupa 11</t>
  </si>
  <si>
    <t>Kirurški instrumenti grupa 12</t>
  </si>
  <si>
    <t>Kirurški instrumenti grupa 13</t>
  </si>
  <si>
    <t>Kirurški instrumenti grupa 17</t>
  </si>
  <si>
    <t>Kirurški instrumenti grupa 20</t>
  </si>
  <si>
    <t>Kirurški instrumenti grupa 23</t>
  </si>
  <si>
    <t>Kirurški instrumenti grupa 10</t>
  </si>
  <si>
    <t>Kirurški instrumenti grupa 9</t>
  </si>
  <si>
    <t>Kirurški instrumenti grupa 40</t>
  </si>
  <si>
    <t>Kirurški instrumenti grupa 7</t>
  </si>
  <si>
    <t>Kirurški instrumenti grupa 22</t>
  </si>
  <si>
    <t>Kirurški instrumenti grupa 1</t>
  </si>
  <si>
    <t>Kirurški instrumenti grupa 21</t>
  </si>
  <si>
    <t>2/II</t>
  </si>
  <si>
    <t>Kirurški instrumenti grupa 2</t>
  </si>
  <si>
    <t>23/II</t>
  </si>
  <si>
    <t>25/II</t>
  </si>
  <si>
    <t>Kirurški instrumenti grupa 25</t>
  </si>
  <si>
    <t>22/II</t>
  </si>
  <si>
    <t>24/II</t>
  </si>
  <si>
    <t>27/II</t>
  </si>
  <si>
    <t>ZN-19</t>
  </si>
  <si>
    <t>Kirurški šivaći materijal</t>
  </si>
  <si>
    <t>Kirurški šivaći materijal grupa 1</t>
  </si>
  <si>
    <t>Kirurški šivaći materijal grupa 2</t>
  </si>
  <si>
    <t>Kirurški šivaći materijal grupa 5</t>
  </si>
  <si>
    <t>Kirurški šivaći materijal grupa 7</t>
  </si>
  <si>
    <t>ZN-20</t>
  </si>
  <si>
    <t>Nabava brzih antigenskih testova za zdravstvene ustanove u RH</t>
  </si>
  <si>
    <t>E-JN-19/25</t>
  </si>
  <si>
    <t>Održavanje i popravljanje računalne opreme</t>
  </si>
  <si>
    <t>ZN-21</t>
  </si>
  <si>
    <t>Računala i računalna oprema</t>
  </si>
  <si>
    <t>E-JN-20/25</t>
  </si>
  <si>
    <t>Stolarski radovi</t>
  </si>
  <si>
    <t>ZN-22</t>
  </si>
  <si>
    <t>Plinovi za medicinske namjene</t>
  </si>
  <si>
    <t>ZN-23</t>
  </si>
  <si>
    <t>Materijal za zatvaranje i spajanje rana (spajači, rezači-stapleri)</t>
  </si>
  <si>
    <t>E-MV-12/25</t>
  </si>
  <si>
    <t xml:space="preserve">Dobava ukapljenog naftanog plina </t>
  </si>
  <si>
    <t>09133000</t>
  </si>
  <si>
    <t>ZN-24</t>
  </si>
  <si>
    <t>Usluge u vezi s posebnim otpadom - zbrinjavanje infektivnog otpada</t>
  </si>
  <si>
    <t>ZN-25</t>
  </si>
  <si>
    <t>Usluge osiguranja za potrebe zdravstvenih ustanova</t>
  </si>
  <si>
    <t>MZ</t>
  </si>
  <si>
    <t>ZN-26</t>
  </si>
  <si>
    <t>Naprave i instrumenti za infuziju, biopsiju, punkciju i davanje citostatika</t>
  </si>
  <si>
    <t>Grupa 21</t>
  </si>
  <si>
    <t>Elastomerske pumpe i pripadajući materijal</t>
  </si>
  <si>
    <t>III. kvartal</t>
  </si>
  <si>
    <t>E-JN-21/25</t>
  </si>
  <si>
    <t>Usluge popravka i održavanja rashladnih uređaja (u op.sali)</t>
  </si>
  <si>
    <t>E-JN-22/25</t>
  </si>
  <si>
    <t>Usluge popravka i održavanja centralnog grijanja</t>
  </si>
  <si>
    <t>E-JN-23/25</t>
  </si>
  <si>
    <t>Usluge popravka i održavanja neelektričnih strojeva</t>
  </si>
  <si>
    <t>E-JN-24/25</t>
  </si>
  <si>
    <t>Deratizacija, dezinfekcija</t>
  </si>
  <si>
    <t>E-MV-13/25</t>
  </si>
  <si>
    <t>Usluge čišćenja poslovnog prostora II</t>
  </si>
  <si>
    <t>E-JN-25/25</t>
  </si>
  <si>
    <t>Sanacija galerije u centralnom skladištu</t>
  </si>
  <si>
    <t>3 mj</t>
  </si>
  <si>
    <t>E-JN-26/25</t>
  </si>
  <si>
    <t>Popravak baze Maquet op. stola</t>
  </si>
  <si>
    <t>E-JN-27/25</t>
  </si>
  <si>
    <t>Vodoinstalaterski radovi - sanitarni čvor kotlovnica</t>
  </si>
  <si>
    <t>E-JN-28/25</t>
  </si>
  <si>
    <t>Građevinski radovi na uređenju parkirališta</t>
  </si>
  <si>
    <t>E-JN-29/25</t>
  </si>
  <si>
    <t>Rekonstrukcija zidova u centralnom skladištu</t>
  </si>
  <si>
    <t>4 mj.</t>
  </si>
  <si>
    <t>E-JN-30/25</t>
  </si>
  <si>
    <t>Filteri za klima uređaje u op. sali</t>
  </si>
  <si>
    <t>E-JN-31/25</t>
  </si>
  <si>
    <t>Kupnja i isporuka kirurških brijača</t>
  </si>
  <si>
    <t>E-MV-16/25</t>
  </si>
  <si>
    <t>Individualno izrađena djelomična proteza zdjelice</t>
  </si>
  <si>
    <t>ZN-27</t>
  </si>
  <si>
    <t>Ugradbeni i potrošni materijal za kardijalnu kirurgiju i izvantjelesni krvotok</t>
  </si>
  <si>
    <t>E-JN-32/25</t>
  </si>
  <si>
    <t>Natrij klorid 1000 ml, otopina za ispiranje</t>
  </si>
  <si>
    <t xml:space="preserve">U K U P N O </t>
  </si>
  <si>
    <t>Ravnatelj:</t>
  </si>
  <si>
    <t>Prof. dr.sc. Branko Šestan, spec. ortopedije</t>
  </si>
</sst>
</file>

<file path=xl/styles.xml><?xml version="1.0" encoding="utf-8"?>
<styleSheet xmlns="http://schemas.openxmlformats.org/spreadsheetml/2006/main">
  <fonts count="13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indexed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" fontId="2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" fontId="6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/>
    </xf>
    <xf numFmtId="3" fontId="6" fillId="3" borderId="1" xfId="1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/>
    <xf numFmtId="0" fontId="2" fillId="3" borderId="1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3" borderId="1" xfId="1" applyFont="1" applyFill="1" applyBorder="1"/>
    <xf numFmtId="3" fontId="2" fillId="3" borderId="1" xfId="1" applyNumberFormat="1" applyFont="1" applyFill="1" applyBorder="1"/>
    <xf numFmtId="3" fontId="2" fillId="3" borderId="1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" fontId="2" fillId="0" borderId="3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3">
    <cellStyle name="Normal" xfId="0" builtinId="0"/>
    <cellStyle name="Normalno 2" xfId="2"/>
    <cellStyle name="Normalno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stazia/Downloads/Predlozak_PlanaNabave%20(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D512"/>
  <sheetViews>
    <sheetView tabSelected="1" workbookViewId="0">
      <selection activeCell="B1" sqref="B1:L1"/>
    </sheetView>
  </sheetViews>
  <sheetFormatPr defaultRowHeight="12.75"/>
  <cols>
    <col min="1" max="1" width="4.5703125" style="1" customWidth="1"/>
    <col min="2" max="2" width="10.28515625" style="4" bestFit="1" customWidth="1"/>
    <col min="3" max="3" width="30.42578125" style="1" customWidth="1"/>
    <col min="4" max="4" width="8.28515625" style="1" customWidth="1"/>
    <col min="5" max="5" width="9.85546875" style="44" bestFit="1" customWidth="1"/>
    <col min="6" max="6" width="14.5703125" style="1" customWidth="1"/>
    <col min="7" max="7" width="4.42578125" style="1" customWidth="1"/>
    <col min="8" max="8" width="6.85546875" style="1" customWidth="1"/>
    <col min="9" max="9" width="15.28515625" style="1" bestFit="1" customWidth="1"/>
    <col min="10" max="10" width="9.85546875" style="1" customWidth="1"/>
    <col min="11" max="11" width="9.140625" style="1" customWidth="1"/>
    <col min="12" max="12" width="8.42578125" style="1" customWidth="1"/>
    <col min="13" max="13" width="10.7109375" style="4" customWidth="1"/>
    <col min="14" max="14" width="10.42578125" style="1" hidden="1" customWidth="1"/>
    <col min="15" max="134" width="9.140625" style="5"/>
    <col min="135" max="16384" width="9.140625" style="1"/>
  </cols>
  <sheetData>
    <row r="1" spans="1:134" ht="22.5" customHeight="1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34" ht="69" customHeight="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  <c r="K2" s="7" t="s">
        <v>11</v>
      </c>
      <c r="L2" s="7" t="s">
        <v>12</v>
      </c>
      <c r="M2" s="7" t="s">
        <v>13</v>
      </c>
    </row>
    <row r="3" spans="1:134" ht="24.95" customHeight="1">
      <c r="A3" s="9">
        <f>ROW()-2</f>
        <v>1</v>
      </c>
      <c r="B3" s="10" t="s">
        <v>14</v>
      </c>
      <c r="C3" s="11" t="s">
        <v>15</v>
      </c>
      <c r="D3" s="9"/>
      <c r="E3" s="12"/>
      <c r="F3" s="13">
        <f>SUM(E4:E42)</f>
        <v>81995</v>
      </c>
      <c r="G3" s="9"/>
      <c r="H3" s="9"/>
      <c r="I3" s="6"/>
      <c r="J3" s="6"/>
      <c r="K3" s="9"/>
      <c r="L3" s="9"/>
      <c r="M3" s="9"/>
    </row>
    <row r="4" spans="1:134" ht="24.95" customHeight="1">
      <c r="A4" s="9">
        <f>ROW()-2</f>
        <v>2</v>
      </c>
      <c r="B4" s="14">
        <v>1</v>
      </c>
      <c r="C4" s="15" t="s">
        <v>16</v>
      </c>
      <c r="D4" s="9">
        <v>33141000</v>
      </c>
      <c r="E4" s="12">
        <v>140</v>
      </c>
      <c r="F4" s="7" t="s">
        <v>17</v>
      </c>
      <c r="G4" s="9"/>
      <c r="H4" s="9" t="s">
        <v>18</v>
      </c>
      <c r="I4" s="6" t="s">
        <v>19</v>
      </c>
      <c r="J4" s="6" t="s">
        <v>20</v>
      </c>
      <c r="K4" s="16" t="s">
        <v>21</v>
      </c>
      <c r="L4" s="9" t="s">
        <v>22</v>
      </c>
      <c r="M4" s="9"/>
    </row>
    <row r="5" spans="1:134" ht="25.5" customHeight="1">
      <c r="A5" s="9">
        <f t="shared" ref="A5:A71" si="0">ROW()-2</f>
        <v>3</v>
      </c>
      <c r="B5" s="14">
        <v>2</v>
      </c>
      <c r="C5" s="15" t="s">
        <v>23</v>
      </c>
      <c r="D5" s="9">
        <v>33141000</v>
      </c>
      <c r="E5" s="12">
        <v>270</v>
      </c>
      <c r="F5" s="7" t="s">
        <v>17</v>
      </c>
      <c r="G5" s="9"/>
      <c r="H5" s="9" t="s">
        <v>18</v>
      </c>
      <c r="I5" s="6" t="s">
        <v>19</v>
      </c>
      <c r="J5" s="6" t="s">
        <v>20</v>
      </c>
      <c r="K5" s="16" t="s">
        <v>21</v>
      </c>
      <c r="L5" s="9" t="s">
        <v>22</v>
      </c>
      <c r="M5" s="9"/>
    </row>
    <row r="6" spans="1:134" ht="24.95" customHeight="1">
      <c r="A6" s="9">
        <f t="shared" si="0"/>
        <v>4</v>
      </c>
      <c r="B6" s="14">
        <v>3</v>
      </c>
      <c r="C6" s="15" t="s">
        <v>24</v>
      </c>
      <c r="D6" s="9">
        <v>33141000</v>
      </c>
      <c r="E6" s="12">
        <v>100</v>
      </c>
      <c r="F6" s="9" t="s">
        <v>17</v>
      </c>
      <c r="G6" s="9"/>
      <c r="H6" s="9" t="s">
        <v>18</v>
      </c>
      <c r="I6" s="6" t="s">
        <v>19</v>
      </c>
      <c r="J6" s="6" t="s">
        <v>20</v>
      </c>
      <c r="K6" s="16" t="s">
        <v>21</v>
      </c>
      <c r="L6" s="9" t="s">
        <v>22</v>
      </c>
      <c r="M6" s="9"/>
    </row>
    <row r="7" spans="1:134" ht="24.95" customHeight="1">
      <c r="A7" s="9">
        <f t="shared" si="0"/>
        <v>5</v>
      </c>
      <c r="B7" s="14">
        <v>4</v>
      </c>
      <c r="C7" s="15" t="s">
        <v>25</v>
      </c>
      <c r="D7" s="9">
        <v>33141000</v>
      </c>
      <c r="E7" s="12">
        <v>6600</v>
      </c>
      <c r="F7" s="7" t="s">
        <v>17</v>
      </c>
      <c r="G7" s="9"/>
      <c r="H7" s="9" t="s">
        <v>18</v>
      </c>
      <c r="I7" s="6" t="s">
        <v>19</v>
      </c>
      <c r="J7" s="6" t="s">
        <v>20</v>
      </c>
      <c r="K7" s="16" t="s">
        <v>21</v>
      </c>
      <c r="L7" s="9" t="s">
        <v>22</v>
      </c>
      <c r="M7" s="9"/>
    </row>
    <row r="8" spans="1:134" s="17" customFormat="1" ht="24.95" customHeight="1">
      <c r="A8" s="9">
        <f t="shared" si="0"/>
        <v>6</v>
      </c>
      <c r="B8" s="14">
        <v>5</v>
      </c>
      <c r="C8" s="15" t="s">
        <v>26</v>
      </c>
      <c r="D8" s="9">
        <v>33141000</v>
      </c>
      <c r="E8" s="12">
        <v>120</v>
      </c>
      <c r="F8" s="7" t="s">
        <v>17</v>
      </c>
      <c r="G8" s="9"/>
      <c r="H8" s="9" t="s">
        <v>18</v>
      </c>
      <c r="I8" s="6" t="s">
        <v>19</v>
      </c>
      <c r="J8" s="6" t="s">
        <v>20</v>
      </c>
      <c r="K8" s="16" t="s">
        <v>21</v>
      </c>
      <c r="L8" s="9" t="s">
        <v>22</v>
      </c>
      <c r="M8" s="9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</row>
    <row r="9" spans="1:134" ht="24.95" customHeight="1">
      <c r="A9" s="9">
        <f t="shared" si="0"/>
        <v>7</v>
      </c>
      <c r="B9" s="14">
        <v>6</v>
      </c>
      <c r="C9" s="15" t="s">
        <v>27</v>
      </c>
      <c r="D9" s="9">
        <v>33141000</v>
      </c>
      <c r="E9" s="12">
        <v>1350</v>
      </c>
      <c r="F9" s="7" t="s">
        <v>17</v>
      </c>
      <c r="G9" s="9"/>
      <c r="H9" s="9" t="s">
        <v>18</v>
      </c>
      <c r="I9" s="6" t="s">
        <v>19</v>
      </c>
      <c r="J9" s="6" t="s">
        <v>20</v>
      </c>
      <c r="K9" s="16" t="s">
        <v>21</v>
      </c>
      <c r="L9" s="9" t="s">
        <v>22</v>
      </c>
      <c r="M9" s="9"/>
      <c r="N9" s="1">
        <v>5</v>
      </c>
    </row>
    <row r="10" spans="1:134" s="17" customFormat="1" ht="24.95" customHeight="1">
      <c r="A10" s="9">
        <f t="shared" si="0"/>
        <v>8</v>
      </c>
      <c r="B10" s="14">
        <v>7</v>
      </c>
      <c r="C10" s="15" t="s">
        <v>28</v>
      </c>
      <c r="D10" s="9">
        <v>33141000</v>
      </c>
      <c r="E10" s="12">
        <v>2920</v>
      </c>
      <c r="F10" s="9" t="s">
        <v>17</v>
      </c>
      <c r="G10" s="9"/>
      <c r="H10" s="9" t="s">
        <v>18</v>
      </c>
      <c r="I10" s="6" t="s">
        <v>19</v>
      </c>
      <c r="J10" s="6" t="s">
        <v>20</v>
      </c>
      <c r="K10" s="16" t="s">
        <v>21</v>
      </c>
      <c r="L10" s="9" t="s">
        <v>22</v>
      </c>
      <c r="M10" s="1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</row>
    <row r="11" spans="1:134" s="17" customFormat="1" ht="24.95" customHeight="1">
      <c r="A11" s="9">
        <f t="shared" si="0"/>
        <v>9</v>
      </c>
      <c r="B11" s="14">
        <v>8</v>
      </c>
      <c r="C11" s="15" t="s">
        <v>29</v>
      </c>
      <c r="D11" s="9">
        <v>33141000</v>
      </c>
      <c r="E11" s="12">
        <v>20</v>
      </c>
      <c r="F11" s="9" t="s">
        <v>17</v>
      </c>
      <c r="G11" s="9"/>
      <c r="H11" s="9" t="s">
        <v>18</v>
      </c>
      <c r="I11" s="6" t="s">
        <v>19</v>
      </c>
      <c r="J11" s="6" t="s">
        <v>20</v>
      </c>
      <c r="K11" s="16" t="s">
        <v>21</v>
      </c>
      <c r="L11" s="9" t="s">
        <v>22</v>
      </c>
      <c r="M11" s="19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</row>
    <row r="12" spans="1:134" ht="24.95" customHeight="1">
      <c r="A12" s="9">
        <f t="shared" si="0"/>
        <v>10</v>
      </c>
      <c r="B12" s="14">
        <v>9</v>
      </c>
      <c r="C12" s="15" t="s">
        <v>30</v>
      </c>
      <c r="D12" s="9">
        <v>33141000</v>
      </c>
      <c r="E12" s="12">
        <v>1050</v>
      </c>
      <c r="F12" s="7" t="s">
        <v>17</v>
      </c>
      <c r="G12" s="9"/>
      <c r="H12" s="9" t="s">
        <v>18</v>
      </c>
      <c r="I12" s="6" t="s">
        <v>19</v>
      </c>
      <c r="J12" s="6" t="s">
        <v>20</v>
      </c>
      <c r="K12" s="16" t="s">
        <v>21</v>
      </c>
      <c r="L12" s="9" t="s">
        <v>22</v>
      </c>
      <c r="M12" s="9"/>
    </row>
    <row r="13" spans="1:134" s="17" customFormat="1" ht="24.95" customHeight="1">
      <c r="A13" s="9">
        <f t="shared" si="0"/>
        <v>11</v>
      </c>
      <c r="B13" s="14">
        <v>10</v>
      </c>
      <c r="C13" s="15" t="s">
        <v>31</v>
      </c>
      <c r="D13" s="9">
        <v>33141000</v>
      </c>
      <c r="E13" s="12">
        <v>3530</v>
      </c>
      <c r="F13" s="9" t="s">
        <v>17</v>
      </c>
      <c r="G13" s="9"/>
      <c r="H13" s="9" t="s">
        <v>18</v>
      </c>
      <c r="I13" s="6" t="s">
        <v>19</v>
      </c>
      <c r="J13" s="6" t="s">
        <v>20</v>
      </c>
      <c r="K13" s="16" t="s">
        <v>21</v>
      </c>
      <c r="L13" s="9" t="s">
        <v>22</v>
      </c>
      <c r="M13" s="19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</row>
    <row r="14" spans="1:134" ht="24.95" customHeight="1">
      <c r="A14" s="9">
        <f t="shared" si="0"/>
        <v>12</v>
      </c>
      <c r="B14" s="14">
        <v>11</v>
      </c>
      <c r="C14" s="15" t="s">
        <v>32</v>
      </c>
      <c r="D14" s="9">
        <v>33141000</v>
      </c>
      <c r="E14" s="12">
        <v>2190</v>
      </c>
      <c r="F14" s="7" t="s">
        <v>17</v>
      </c>
      <c r="G14" s="9"/>
      <c r="H14" s="9" t="s">
        <v>18</v>
      </c>
      <c r="I14" s="6" t="s">
        <v>19</v>
      </c>
      <c r="J14" s="6" t="s">
        <v>20</v>
      </c>
      <c r="K14" s="16" t="s">
        <v>21</v>
      </c>
      <c r="L14" s="9" t="s">
        <v>22</v>
      </c>
      <c r="M14" s="9"/>
    </row>
    <row r="15" spans="1:134" s="17" customFormat="1" ht="24.95" customHeight="1">
      <c r="A15" s="9">
        <f t="shared" si="0"/>
        <v>13</v>
      </c>
      <c r="B15" s="14">
        <v>12</v>
      </c>
      <c r="C15" s="15" t="s">
        <v>33</v>
      </c>
      <c r="D15" s="9">
        <v>33141000</v>
      </c>
      <c r="E15" s="12">
        <v>100</v>
      </c>
      <c r="F15" s="9" t="s">
        <v>17</v>
      </c>
      <c r="G15" s="9"/>
      <c r="H15" s="9" t="s">
        <v>18</v>
      </c>
      <c r="I15" s="6" t="s">
        <v>19</v>
      </c>
      <c r="J15" s="6" t="s">
        <v>20</v>
      </c>
      <c r="K15" s="16" t="s">
        <v>21</v>
      </c>
      <c r="L15" s="9" t="s">
        <v>22</v>
      </c>
      <c r="M15" s="19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</row>
    <row r="16" spans="1:134" s="17" customFormat="1" ht="24.95" customHeight="1">
      <c r="A16" s="9">
        <f t="shared" si="0"/>
        <v>14</v>
      </c>
      <c r="B16" s="14">
        <v>13</v>
      </c>
      <c r="C16" s="15" t="s">
        <v>34</v>
      </c>
      <c r="D16" s="9">
        <v>33141000</v>
      </c>
      <c r="E16" s="12">
        <v>440</v>
      </c>
      <c r="F16" s="9" t="s">
        <v>17</v>
      </c>
      <c r="G16" s="9"/>
      <c r="H16" s="9" t="s">
        <v>18</v>
      </c>
      <c r="I16" s="6" t="s">
        <v>19</v>
      </c>
      <c r="J16" s="6" t="s">
        <v>20</v>
      </c>
      <c r="K16" s="16" t="s">
        <v>21</v>
      </c>
      <c r="L16" s="9" t="s">
        <v>22</v>
      </c>
      <c r="M16" s="19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</row>
    <row r="17" spans="1:134" ht="24.95" customHeight="1">
      <c r="A17" s="9">
        <f t="shared" si="0"/>
        <v>15</v>
      </c>
      <c r="B17" s="14">
        <v>14</v>
      </c>
      <c r="C17" s="15" t="s">
        <v>35</v>
      </c>
      <c r="D17" s="9">
        <v>33141000</v>
      </c>
      <c r="E17" s="12">
        <v>8760</v>
      </c>
      <c r="F17" s="7" t="s">
        <v>17</v>
      </c>
      <c r="G17" s="9"/>
      <c r="H17" s="9" t="s">
        <v>18</v>
      </c>
      <c r="I17" s="6" t="s">
        <v>19</v>
      </c>
      <c r="J17" s="6" t="s">
        <v>20</v>
      </c>
      <c r="K17" s="16" t="s">
        <v>21</v>
      </c>
      <c r="L17" s="9" t="s">
        <v>22</v>
      </c>
      <c r="M17" s="9"/>
      <c r="N17" s="1">
        <v>9</v>
      </c>
    </row>
    <row r="18" spans="1:134" ht="26.25" customHeight="1">
      <c r="A18" s="9">
        <f t="shared" si="0"/>
        <v>16</v>
      </c>
      <c r="B18" s="14">
        <v>15</v>
      </c>
      <c r="C18" s="15" t="s">
        <v>36</v>
      </c>
      <c r="D18" s="9">
        <v>33141000</v>
      </c>
      <c r="E18" s="12">
        <v>7040</v>
      </c>
      <c r="F18" s="7" t="s">
        <v>17</v>
      </c>
      <c r="G18" s="9"/>
      <c r="H18" s="9" t="s">
        <v>18</v>
      </c>
      <c r="I18" s="6" t="s">
        <v>19</v>
      </c>
      <c r="J18" s="6" t="s">
        <v>20</v>
      </c>
      <c r="K18" s="16" t="s">
        <v>21</v>
      </c>
      <c r="L18" s="9" t="s">
        <v>22</v>
      </c>
      <c r="M18" s="9"/>
    </row>
    <row r="19" spans="1:134" ht="24.95" customHeight="1">
      <c r="A19" s="9">
        <f t="shared" si="0"/>
        <v>17</v>
      </c>
      <c r="B19" s="14">
        <v>16</v>
      </c>
      <c r="C19" s="15" t="s">
        <v>37</v>
      </c>
      <c r="D19" s="9">
        <v>33141000</v>
      </c>
      <c r="E19" s="12">
        <v>1660</v>
      </c>
      <c r="F19" s="9" t="s">
        <v>17</v>
      </c>
      <c r="G19" s="9"/>
      <c r="H19" s="9" t="s">
        <v>18</v>
      </c>
      <c r="I19" s="6" t="s">
        <v>19</v>
      </c>
      <c r="J19" s="6" t="s">
        <v>20</v>
      </c>
      <c r="K19" s="16" t="s">
        <v>21</v>
      </c>
      <c r="L19" s="9" t="s">
        <v>22</v>
      </c>
      <c r="M19" s="9"/>
    </row>
    <row r="20" spans="1:134" ht="24.95" customHeight="1">
      <c r="A20" s="9">
        <f t="shared" si="0"/>
        <v>18</v>
      </c>
      <c r="B20" s="14">
        <v>17</v>
      </c>
      <c r="C20" s="15" t="s">
        <v>38</v>
      </c>
      <c r="D20" s="9">
        <v>33141000</v>
      </c>
      <c r="E20" s="12">
        <v>3750</v>
      </c>
      <c r="F20" s="7" t="s">
        <v>17</v>
      </c>
      <c r="G20" s="9"/>
      <c r="H20" s="9" t="s">
        <v>18</v>
      </c>
      <c r="I20" s="6" t="s">
        <v>19</v>
      </c>
      <c r="J20" s="6" t="s">
        <v>20</v>
      </c>
      <c r="K20" s="16" t="s">
        <v>21</v>
      </c>
      <c r="L20" s="9" t="s">
        <v>22</v>
      </c>
      <c r="M20" s="9"/>
    </row>
    <row r="21" spans="1:134" ht="24.95" customHeight="1">
      <c r="A21" s="9">
        <f t="shared" si="0"/>
        <v>19</v>
      </c>
      <c r="B21" s="14">
        <v>18</v>
      </c>
      <c r="C21" s="15" t="s">
        <v>39</v>
      </c>
      <c r="D21" s="9">
        <v>33141000</v>
      </c>
      <c r="E21" s="12">
        <v>1600</v>
      </c>
      <c r="F21" s="7" t="s">
        <v>17</v>
      </c>
      <c r="G21" s="9"/>
      <c r="H21" s="9" t="s">
        <v>18</v>
      </c>
      <c r="I21" s="6" t="s">
        <v>19</v>
      </c>
      <c r="J21" s="6" t="s">
        <v>20</v>
      </c>
      <c r="K21" s="16" t="s">
        <v>21</v>
      </c>
      <c r="L21" s="9" t="s">
        <v>22</v>
      </c>
      <c r="M21" s="9"/>
      <c r="N21" s="1">
        <v>9</v>
      </c>
    </row>
    <row r="22" spans="1:134" ht="24.95" customHeight="1">
      <c r="A22" s="9">
        <f t="shared" si="0"/>
        <v>20</v>
      </c>
      <c r="B22" s="14">
        <v>19</v>
      </c>
      <c r="C22" s="15" t="s">
        <v>40</v>
      </c>
      <c r="D22" s="9">
        <v>33141000</v>
      </c>
      <c r="E22" s="12">
        <v>1330</v>
      </c>
      <c r="F22" s="7" t="s">
        <v>17</v>
      </c>
      <c r="G22" s="9"/>
      <c r="H22" s="9" t="s">
        <v>18</v>
      </c>
      <c r="I22" s="6" t="s">
        <v>19</v>
      </c>
      <c r="J22" s="6" t="s">
        <v>20</v>
      </c>
      <c r="K22" s="16" t="s">
        <v>21</v>
      </c>
      <c r="L22" s="9" t="s">
        <v>22</v>
      </c>
      <c r="M22" s="9"/>
      <c r="N22" s="1">
        <v>9</v>
      </c>
    </row>
    <row r="23" spans="1:134" ht="24.95" customHeight="1">
      <c r="A23" s="9">
        <f t="shared" si="0"/>
        <v>21</v>
      </c>
      <c r="B23" s="14">
        <v>20</v>
      </c>
      <c r="C23" s="15" t="s">
        <v>41</v>
      </c>
      <c r="D23" s="9">
        <v>33141000</v>
      </c>
      <c r="E23" s="12">
        <v>190</v>
      </c>
      <c r="F23" s="7" t="s">
        <v>17</v>
      </c>
      <c r="G23" s="9"/>
      <c r="H23" s="9" t="s">
        <v>18</v>
      </c>
      <c r="I23" s="6" t="s">
        <v>19</v>
      </c>
      <c r="J23" s="6" t="s">
        <v>20</v>
      </c>
      <c r="K23" s="16" t="s">
        <v>21</v>
      </c>
      <c r="L23" s="9" t="s">
        <v>22</v>
      </c>
      <c r="M23" s="9"/>
    </row>
    <row r="24" spans="1:134" ht="24.95" customHeight="1">
      <c r="A24" s="9">
        <f t="shared" si="0"/>
        <v>22</v>
      </c>
      <c r="B24" s="14">
        <v>21</v>
      </c>
      <c r="C24" s="15" t="s">
        <v>42</v>
      </c>
      <c r="D24" s="9">
        <v>33141000</v>
      </c>
      <c r="E24" s="12">
        <v>1000</v>
      </c>
      <c r="F24" s="9" t="s">
        <v>17</v>
      </c>
      <c r="G24" s="9"/>
      <c r="H24" s="9" t="s">
        <v>18</v>
      </c>
      <c r="I24" s="6" t="s">
        <v>19</v>
      </c>
      <c r="J24" s="6" t="s">
        <v>20</v>
      </c>
      <c r="K24" s="16" t="s">
        <v>21</v>
      </c>
      <c r="L24" s="9" t="s">
        <v>22</v>
      </c>
      <c r="M24" s="19"/>
    </row>
    <row r="25" spans="1:134" s="17" customFormat="1" ht="24.95" customHeight="1">
      <c r="A25" s="9">
        <f t="shared" si="0"/>
        <v>23</v>
      </c>
      <c r="B25" s="14">
        <v>22</v>
      </c>
      <c r="C25" s="15" t="s">
        <v>43</v>
      </c>
      <c r="D25" s="9">
        <v>33141000</v>
      </c>
      <c r="E25" s="12">
        <v>200</v>
      </c>
      <c r="F25" s="9" t="s">
        <v>17</v>
      </c>
      <c r="G25" s="9"/>
      <c r="H25" s="9" t="s">
        <v>18</v>
      </c>
      <c r="I25" s="6" t="s">
        <v>19</v>
      </c>
      <c r="J25" s="6" t="s">
        <v>20</v>
      </c>
      <c r="K25" s="16" t="s">
        <v>21</v>
      </c>
      <c r="L25" s="9" t="s">
        <v>22</v>
      </c>
      <c r="M25" s="9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</row>
    <row r="26" spans="1:134" ht="25.5" customHeight="1">
      <c r="A26" s="9">
        <f t="shared" si="0"/>
        <v>24</v>
      </c>
      <c r="B26" s="14">
        <v>23</v>
      </c>
      <c r="C26" s="15" t="s">
        <v>44</v>
      </c>
      <c r="D26" s="9">
        <v>33141000</v>
      </c>
      <c r="E26" s="12">
        <v>670</v>
      </c>
      <c r="F26" s="7" t="s">
        <v>17</v>
      </c>
      <c r="G26" s="9"/>
      <c r="H26" s="9" t="s">
        <v>18</v>
      </c>
      <c r="I26" s="6" t="s">
        <v>19</v>
      </c>
      <c r="J26" s="6" t="s">
        <v>20</v>
      </c>
      <c r="K26" s="16" t="s">
        <v>21</v>
      </c>
      <c r="L26" s="9" t="s">
        <v>22</v>
      </c>
      <c r="M26" s="9"/>
    </row>
    <row r="27" spans="1:134" ht="24.95" customHeight="1">
      <c r="A27" s="9">
        <f t="shared" si="0"/>
        <v>25</v>
      </c>
      <c r="B27" s="14">
        <v>24</v>
      </c>
      <c r="C27" s="15" t="s">
        <v>45</v>
      </c>
      <c r="D27" s="9">
        <v>33141000</v>
      </c>
      <c r="E27" s="12">
        <v>1500</v>
      </c>
      <c r="F27" s="7" t="s">
        <v>17</v>
      </c>
      <c r="G27" s="9"/>
      <c r="H27" s="9" t="s">
        <v>18</v>
      </c>
      <c r="I27" s="6" t="s">
        <v>19</v>
      </c>
      <c r="J27" s="6" t="s">
        <v>20</v>
      </c>
      <c r="K27" s="16" t="s">
        <v>21</v>
      </c>
      <c r="L27" s="9" t="s">
        <v>22</v>
      </c>
      <c r="M27" s="9"/>
    </row>
    <row r="28" spans="1:134" ht="24.95" customHeight="1">
      <c r="A28" s="9">
        <f t="shared" si="0"/>
        <v>26</v>
      </c>
      <c r="B28" s="14">
        <v>25</v>
      </c>
      <c r="C28" s="15" t="s">
        <v>46</v>
      </c>
      <c r="D28" s="9">
        <v>33141000</v>
      </c>
      <c r="E28" s="12">
        <v>625</v>
      </c>
      <c r="F28" s="7" t="s">
        <v>17</v>
      </c>
      <c r="G28" s="9"/>
      <c r="H28" s="9" t="s">
        <v>18</v>
      </c>
      <c r="I28" s="6" t="s">
        <v>19</v>
      </c>
      <c r="J28" s="6" t="s">
        <v>20</v>
      </c>
      <c r="K28" s="16" t="s">
        <v>21</v>
      </c>
      <c r="L28" s="9" t="s">
        <v>22</v>
      </c>
      <c r="M28" s="9"/>
    </row>
    <row r="29" spans="1:134" s="17" customFormat="1" ht="24.95" customHeight="1">
      <c r="A29" s="9">
        <f t="shared" si="0"/>
        <v>27</v>
      </c>
      <c r="B29" s="14">
        <v>26</v>
      </c>
      <c r="C29" s="20" t="s">
        <v>47</v>
      </c>
      <c r="D29" s="9">
        <v>33141000</v>
      </c>
      <c r="E29" s="12">
        <v>405</v>
      </c>
      <c r="F29" s="7" t="s">
        <v>17</v>
      </c>
      <c r="G29" s="9"/>
      <c r="H29" s="9" t="s">
        <v>18</v>
      </c>
      <c r="I29" s="6" t="s">
        <v>19</v>
      </c>
      <c r="J29" s="6" t="s">
        <v>20</v>
      </c>
      <c r="K29" s="16" t="s">
        <v>21</v>
      </c>
      <c r="L29" s="9" t="s">
        <v>22</v>
      </c>
      <c r="M29" s="9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</row>
    <row r="30" spans="1:134" ht="24.95" customHeight="1">
      <c r="A30" s="9">
        <f t="shared" si="0"/>
        <v>28</v>
      </c>
      <c r="B30" s="14">
        <v>27</v>
      </c>
      <c r="C30" s="15" t="s">
        <v>48</v>
      </c>
      <c r="D30" s="9">
        <v>33141000</v>
      </c>
      <c r="E30" s="12">
        <v>2840</v>
      </c>
      <c r="F30" s="7" t="s">
        <v>17</v>
      </c>
      <c r="G30" s="9"/>
      <c r="H30" s="9" t="s">
        <v>18</v>
      </c>
      <c r="I30" s="6" t="s">
        <v>19</v>
      </c>
      <c r="J30" s="6" t="s">
        <v>20</v>
      </c>
      <c r="K30" s="16" t="s">
        <v>21</v>
      </c>
      <c r="L30" s="9" t="s">
        <v>22</v>
      </c>
      <c r="M30" s="9"/>
    </row>
    <row r="31" spans="1:134" ht="24.95" customHeight="1">
      <c r="A31" s="9">
        <f t="shared" si="0"/>
        <v>29</v>
      </c>
      <c r="B31" s="14">
        <v>28</v>
      </c>
      <c r="C31" s="15" t="s">
        <v>49</v>
      </c>
      <c r="D31" s="9">
        <v>33141000</v>
      </c>
      <c r="E31" s="12">
        <v>2900</v>
      </c>
      <c r="F31" s="7" t="s">
        <v>17</v>
      </c>
      <c r="G31" s="9"/>
      <c r="H31" s="9" t="s">
        <v>18</v>
      </c>
      <c r="I31" s="6" t="s">
        <v>19</v>
      </c>
      <c r="J31" s="6" t="s">
        <v>20</v>
      </c>
      <c r="K31" s="16" t="s">
        <v>21</v>
      </c>
      <c r="L31" s="9" t="s">
        <v>22</v>
      </c>
      <c r="M31" s="9"/>
    </row>
    <row r="32" spans="1:134" s="23" customFormat="1" ht="24.95" customHeight="1">
      <c r="A32" s="9">
        <f t="shared" si="0"/>
        <v>30</v>
      </c>
      <c r="B32" s="14">
        <v>29</v>
      </c>
      <c r="C32" s="15" t="s">
        <v>50</v>
      </c>
      <c r="D32" s="6">
        <v>33141000</v>
      </c>
      <c r="E32" s="12">
        <v>70</v>
      </c>
      <c r="F32" s="16" t="s">
        <v>17</v>
      </c>
      <c r="G32" s="16"/>
      <c r="H32" s="16" t="s">
        <v>18</v>
      </c>
      <c r="I32" s="6" t="s">
        <v>19</v>
      </c>
      <c r="J32" s="6" t="s">
        <v>20</v>
      </c>
      <c r="K32" s="16" t="s">
        <v>21</v>
      </c>
      <c r="L32" s="21" t="s">
        <v>22</v>
      </c>
      <c r="M32" s="16" t="s">
        <v>51</v>
      </c>
      <c r="N32" s="1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</row>
    <row r="33" spans="1:134" s="23" customFormat="1" ht="24.95" customHeight="1">
      <c r="A33" s="9">
        <f t="shared" si="0"/>
        <v>31</v>
      </c>
      <c r="B33" s="14">
        <v>30</v>
      </c>
      <c r="C33" s="15" t="s">
        <v>52</v>
      </c>
      <c r="D33" s="6">
        <v>33141000</v>
      </c>
      <c r="E33" s="12"/>
      <c r="F33" s="16" t="s">
        <v>17</v>
      </c>
      <c r="G33" s="16"/>
      <c r="H33" s="16" t="s">
        <v>18</v>
      </c>
      <c r="I33" s="6" t="s">
        <v>19</v>
      </c>
      <c r="J33" s="6" t="s">
        <v>20</v>
      </c>
      <c r="K33" s="16" t="s">
        <v>21</v>
      </c>
      <c r="L33" s="21" t="s">
        <v>22</v>
      </c>
      <c r="M33" s="16" t="s">
        <v>51</v>
      </c>
      <c r="N33" s="1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</row>
    <row r="34" spans="1:134" s="23" customFormat="1" ht="24.95" customHeight="1">
      <c r="A34" s="9">
        <f t="shared" si="0"/>
        <v>32</v>
      </c>
      <c r="B34" s="14">
        <v>31</v>
      </c>
      <c r="C34" s="15" t="s">
        <v>53</v>
      </c>
      <c r="D34" s="6">
        <v>33141000</v>
      </c>
      <c r="E34" s="12">
        <v>70</v>
      </c>
      <c r="F34" s="16" t="s">
        <v>17</v>
      </c>
      <c r="G34" s="16"/>
      <c r="H34" s="16" t="s">
        <v>18</v>
      </c>
      <c r="I34" s="6" t="s">
        <v>19</v>
      </c>
      <c r="J34" s="6" t="s">
        <v>20</v>
      </c>
      <c r="K34" s="16" t="s">
        <v>21</v>
      </c>
      <c r="L34" s="21" t="s">
        <v>22</v>
      </c>
      <c r="M34" s="16" t="s">
        <v>51</v>
      </c>
      <c r="N34" s="1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</row>
    <row r="35" spans="1:134" s="23" customFormat="1" ht="24.95" customHeight="1">
      <c r="A35" s="9">
        <f t="shared" si="0"/>
        <v>33</v>
      </c>
      <c r="B35" s="14">
        <v>32</v>
      </c>
      <c r="C35" s="15" t="s">
        <v>54</v>
      </c>
      <c r="D35" s="6">
        <v>33141000</v>
      </c>
      <c r="E35" s="12">
        <v>2380</v>
      </c>
      <c r="F35" s="16" t="s">
        <v>17</v>
      </c>
      <c r="G35" s="16"/>
      <c r="H35" s="16" t="s">
        <v>18</v>
      </c>
      <c r="I35" s="6" t="s">
        <v>19</v>
      </c>
      <c r="J35" s="6" t="s">
        <v>20</v>
      </c>
      <c r="K35" s="16" t="s">
        <v>21</v>
      </c>
      <c r="L35" s="21" t="s">
        <v>22</v>
      </c>
      <c r="M35" s="16"/>
      <c r="N35" s="1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</row>
    <row r="36" spans="1:134" s="23" customFormat="1" ht="24.95" customHeight="1">
      <c r="A36" s="9">
        <f t="shared" si="0"/>
        <v>34</v>
      </c>
      <c r="B36" s="14">
        <v>33</v>
      </c>
      <c r="C36" s="15" t="s">
        <v>55</v>
      </c>
      <c r="D36" s="6">
        <v>33141000</v>
      </c>
      <c r="E36" s="12"/>
      <c r="F36" s="16" t="s">
        <v>17</v>
      </c>
      <c r="G36" s="16"/>
      <c r="H36" s="16" t="s">
        <v>18</v>
      </c>
      <c r="I36" s="6" t="s">
        <v>19</v>
      </c>
      <c r="J36" s="6" t="s">
        <v>20</v>
      </c>
      <c r="K36" s="16" t="s">
        <v>21</v>
      </c>
      <c r="L36" s="21" t="s">
        <v>22</v>
      </c>
      <c r="M36" s="16" t="s">
        <v>51</v>
      </c>
      <c r="N36" s="1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</row>
    <row r="37" spans="1:134" s="23" customFormat="1" ht="24.95" customHeight="1">
      <c r="A37" s="9">
        <f t="shared" si="0"/>
        <v>35</v>
      </c>
      <c r="B37" s="14">
        <v>34</v>
      </c>
      <c r="C37" s="15" t="s">
        <v>56</v>
      </c>
      <c r="D37" s="6">
        <v>33169000</v>
      </c>
      <c r="E37" s="12">
        <v>1700</v>
      </c>
      <c r="F37" s="16" t="s">
        <v>17</v>
      </c>
      <c r="G37" s="16"/>
      <c r="H37" s="16" t="s">
        <v>18</v>
      </c>
      <c r="I37" s="6" t="s">
        <v>19</v>
      </c>
      <c r="J37" s="6" t="s">
        <v>20</v>
      </c>
      <c r="K37" s="16" t="s">
        <v>21</v>
      </c>
      <c r="L37" s="21" t="s">
        <v>22</v>
      </c>
      <c r="M37" s="16" t="s">
        <v>51</v>
      </c>
      <c r="N37" s="1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</row>
    <row r="38" spans="1:134" s="23" customFormat="1" ht="39.75" customHeight="1">
      <c r="A38" s="9">
        <f t="shared" si="0"/>
        <v>36</v>
      </c>
      <c r="B38" s="14">
        <v>35</v>
      </c>
      <c r="C38" s="15" t="s">
        <v>57</v>
      </c>
      <c r="D38" s="24">
        <v>33141000</v>
      </c>
      <c r="E38" s="25">
        <v>9670</v>
      </c>
      <c r="F38" s="26" t="s">
        <v>17</v>
      </c>
      <c r="G38" s="24"/>
      <c r="H38" s="24" t="s">
        <v>18</v>
      </c>
      <c r="I38" s="27" t="s">
        <v>19</v>
      </c>
      <c r="J38" s="27" t="s">
        <v>20</v>
      </c>
      <c r="K38" s="16" t="s">
        <v>21</v>
      </c>
      <c r="L38" s="24" t="s">
        <v>22</v>
      </c>
      <c r="M38" s="24" t="s">
        <v>51</v>
      </c>
      <c r="N38" s="1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</row>
    <row r="39" spans="1:134" s="23" customFormat="1" ht="24.95" customHeight="1">
      <c r="A39" s="9">
        <f t="shared" si="0"/>
        <v>37</v>
      </c>
      <c r="B39" s="14">
        <v>36</v>
      </c>
      <c r="C39" s="15" t="s">
        <v>58</v>
      </c>
      <c r="D39" s="24">
        <v>33141000</v>
      </c>
      <c r="E39" s="25">
        <v>545</v>
      </c>
      <c r="F39" s="26" t="s">
        <v>17</v>
      </c>
      <c r="G39" s="24"/>
      <c r="H39" s="24" t="s">
        <v>18</v>
      </c>
      <c r="I39" s="27" t="s">
        <v>19</v>
      </c>
      <c r="J39" s="27" t="s">
        <v>20</v>
      </c>
      <c r="K39" s="16" t="s">
        <v>21</v>
      </c>
      <c r="L39" s="24" t="s">
        <v>22</v>
      </c>
      <c r="M39" s="24"/>
      <c r="N39" s="1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</row>
    <row r="40" spans="1:134" s="23" customFormat="1" ht="24.75" customHeight="1">
      <c r="A40" s="9">
        <f t="shared" si="0"/>
        <v>38</v>
      </c>
      <c r="B40" s="14">
        <v>37</v>
      </c>
      <c r="C40" s="15" t="s">
        <v>59</v>
      </c>
      <c r="D40" s="24">
        <v>33141000</v>
      </c>
      <c r="E40" s="25">
        <v>240</v>
      </c>
      <c r="F40" s="26" t="s">
        <v>17</v>
      </c>
      <c r="G40" s="24"/>
      <c r="H40" s="24" t="s">
        <v>18</v>
      </c>
      <c r="I40" s="27" t="s">
        <v>19</v>
      </c>
      <c r="J40" s="27" t="s">
        <v>20</v>
      </c>
      <c r="K40" s="16" t="s">
        <v>21</v>
      </c>
      <c r="L40" s="24" t="s">
        <v>22</v>
      </c>
      <c r="M40" s="24"/>
      <c r="N40" s="1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</row>
    <row r="41" spans="1:134" s="23" customFormat="1" ht="24.75" customHeight="1">
      <c r="A41" s="9">
        <f t="shared" si="0"/>
        <v>39</v>
      </c>
      <c r="B41" s="14">
        <v>38</v>
      </c>
      <c r="C41" s="15" t="s">
        <v>60</v>
      </c>
      <c r="D41" s="24">
        <v>33141000</v>
      </c>
      <c r="E41" s="25">
        <v>4320</v>
      </c>
      <c r="F41" s="26" t="s">
        <v>17</v>
      </c>
      <c r="G41" s="24"/>
      <c r="H41" s="24" t="s">
        <v>18</v>
      </c>
      <c r="I41" s="27" t="s">
        <v>19</v>
      </c>
      <c r="J41" s="27" t="s">
        <v>20</v>
      </c>
      <c r="K41" s="16" t="s">
        <v>21</v>
      </c>
      <c r="L41" s="24" t="s">
        <v>22</v>
      </c>
      <c r="M41" s="24"/>
      <c r="N41" s="1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</row>
    <row r="42" spans="1:134" s="23" customFormat="1" ht="24.75" customHeight="1">
      <c r="A42" s="9">
        <f t="shared" si="0"/>
        <v>40</v>
      </c>
      <c r="B42" s="14">
        <v>39</v>
      </c>
      <c r="C42" s="15" t="s">
        <v>61</v>
      </c>
      <c r="D42" s="24">
        <v>33141000</v>
      </c>
      <c r="E42" s="25">
        <v>9700</v>
      </c>
      <c r="F42" s="26" t="s">
        <v>17</v>
      </c>
      <c r="G42" s="24"/>
      <c r="H42" s="24" t="s">
        <v>18</v>
      </c>
      <c r="I42" s="27" t="s">
        <v>19</v>
      </c>
      <c r="J42" s="27" t="s">
        <v>20</v>
      </c>
      <c r="K42" s="16" t="s">
        <v>21</v>
      </c>
      <c r="L42" s="24" t="s">
        <v>22</v>
      </c>
      <c r="M42" s="24"/>
      <c r="N42" s="1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</row>
    <row r="43" spans="1:134" s="23" customFormat="1" ht="34.5" customHeight="1">
      <c r="A43" s="9">
        <f t="shared" si="0"/>
        <v>41</v>
      </c>
      <c r="B43" s="10" t="s">
        <v>62</v>
      </c>
      <c r="C43" s="11" t="s">
        <v>63</v>
      </c>
      <c r="D43" s="28">
        <v>50422000</v>
      </c>
      <c r="E43" s="29">
        <v>47000</v>
      </c>
      <c r="F43" s="28" t="s">
        <v>17</v>
      </c>
      <c r="G43" s="28"/>
      <c r="H43" s="28" t="s">
        <v>20</v>
      </c>
      <c r="I43" s="30" t="s">
        <v>64</v>
      </c>
      <c r="J43" s="30" t="s">
        <v>20</v>
      </c>
      <c r="K43" s="31" t="s">
        <v>21</v>
      </c>
      <c r="L43" s="28" t="s">
        <v>22</v>
      </c>
      <c r="M43" s="28"/>
      <c r="N43" s="1">
        <v>12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</row>
    <row r="44" spans="1:134" s="23" customFormat="1" ht="24.95" customHeight="1">
      <c r="A44" s="9">
        <f t="shared" si="0"/>
        <v>42</v>
      </c>
      <c r="B44" s="32" t="s">
        <v>65</v>
      </c>
      <c r="C44" s="11" t="s">
        <v>66</v>
      </c>
      <c r="D44" s="9"/>
      <c r="E44" s="12"/>
      <c r="F44" s="31">
        <f>SUM(E45:E49)</f>
        <v>15086</v>
      </c>
      <c r="G44" s="9"/>
      <c r="H44" s="9"/>
      <c r="I44" s="6"/>
      <c r="J44" s="6"/>
      <c r="K44" s="9"/>
      <c r="L44" s="9"/>
      <c r="M44" s="9"/>
      <c r="N44" s="1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</row>
    <row r="45" spans="1:134" ht="24.95" customHeight="1">
      <c r="A45" s="9">
        <f t="shared" si="0"/>
        <v>43</v>
      </c>
      <c r="B45" s="14">
        <v>1</v>
      </c>
      <c r="C45" s="15" t="s">
        <v>67</v>
      </c>
      <c r="D45" s="9">
        <v>50421000</v>
      </c>
      <c r="E45" s="12">
        <v>1255</v>
      </c>
      <c r="F45" s="7" t="s">
        <v>68</v>
      </c>
      <c r="G45" s="16"/>
      <c r="H45" s="16" t="s">
        <v>18</v>
      </c>
      <c r="I45" s="6" t="s">
        <v>69</v>
      </c>
      <c r="J45" s="6" t="s">
        <v>20</v>
      </c>
      <c r="K45" s="9" t="s">
        <v>21</v>
      </c>
      <c r="L45" s="21" t="s">
        <v>70</v>
      </c>
      <c r="M45" s="16"/>
      <c r="N45" s="1">
        <v>2</v>
      </c>
    </row>
    <row r="46" spans="1:134" ht="24.95" customHeight="1">
      <c r="A46" s="9">
        <f t="shared" si="0"/>
        <v>44</v>
      </c>
      <c r="B46" s="14">
        <v>2</v>
      </c>
      <c r="C46" s="15" t="s">
        <v>71</v>
      </c>
      <c r="D46" s="9">
        <v>50421000</v>
      </c>
      <c r="E46" s="12">
        <v>1</v>
      </c>
      <c r="F46" s="7" t="s">
        <v>68</v>
      </c>
      <c r="G46" s="16"/>
      <c r="H46" s="16" t="s">
        <v>18</v>
      </c>
      <c r="I46" s="6" t="s">
        <v>69</v>
      </c>
      <c r="J46" s="6" t="s">
        <v>20</v>
      </c>
      <c r="K46" s="9" t="s">
        <v>21</v>
      </c>
      <c r="L46" s="21" t="s">
        <v>70</v>
      </c>
      <c r="M46" s="16"/>
      <c r="N46" s="1">
        <v>2</v>
      </c>
    </row>
    <row r="47" spans="1:134" ht="24.95" customHeight="1">
      <c r="A47" s="9">
        <f t="shared" si="0"/>
        <v>45</v>
      </c>
      <c r="B47" s="14">
        <v>3</v>
      </c>
      <c r="C47" s="15" t="s">
        <v>72</v>
      </c>
      <c r="D47" s="9">
        <v>50421000</v>
      </c>
      <c r="E47" s="12">
        <v>4690</v>
      </c>
      <c r="F47" s="7" t="s">
        <v>68</v>
      </c>
      <c r="G47" s="16"/>
      <c r="H47" s="16" t="s">
        <v>18</v>
      </c>
      <c r="I47" s="6" t="s">
        <v>69</v>
      </c>
      <c r="J47" s="6" t="s">
        <v>20</v>
      </c>
      <c r="K47" s="9" t="s">
        <v>21</v>
      </c>
      <c r="L47" s="21" t="s">
        <v>70</v>
      </c>
      <c r="M47" s="16"/>
      <c r="N47" s="1">
        <v>2</v>
      </c>
    </row>
    <row r="48" spans="1:134" ht="24.95" customHeight="1">
      <c r="A48" s="9">
        <f t="shared" si="0"/>
        <v>46</v>
      </c>
      <c r="B48" s="14">
        <v>4</v>
      </c>
      <c r="C48" s="15" t="s">
        <v>73</v>
      </c>
      <c r="D48" s="9">
        <v>50421000</v>
      </c>
      <c r="E48" s="12">
        <v>395</v>
      </c>
      <c r="F48" s="7" t="s">
        <v>68</v>
      </c>
      <c r="G48" s="16"/>
      <c r="H48" s="16" t="s">
        <v>18</v>
      </c>
      <c r="I48" s="6" t="s">
        <v>69</v>
      </c>
      <c r="J48" s="6" t="s">
        <v>20</v>
      </c>
      <c r="K48" s="9" t="s">
        <v>21</v>
      </c>
      <c r="L48" s="21" t="s">
        <v>70</v>
      </c>
      <c r="M48" s="16"/>
      <c r="N48" s="1">
        <v>2</v>
      </c>
    </row>
    <row r="49" spans="1:134" ht="24.95" customHeight="1">
      <c r="A49" s="9">
        <f t="shared" si="0"/>
        <v>47</v>
      </c>
      <c r="B49" s="14">
        <v>5</v>
      </c>
      <c r="C49" s="15" t="s">
        <v>74</v>
      </c>
      <c r="D49" s="9">
        <v>50421000</v>
      </c>
      <c r="E49" s="12">
        <v>8745</v>
      </c>
      <c r="F49" s="7" t="s">
        <v>68</v>
      </c>
      <c r="G49" s="16"/>
      <c r="H49" s="16" t="s">
        <v>18</v>
      </c>
      <c r="I49" s="6" t="s">
        <v>69</v>
      </c>
      <c r="J49" s="6" t="s">
        <v>20</v>
      </c>
      <c r="K49" s="9" t="s">
        <v>21</v>
      </c>
      <c r="L49" s="21" t="s">
        <v>70</v>
      </c>
      <c r="M49" s="16"/>
      <c r="N49" s="1">
        <v>2</v>
      </c>
    </row>
    <row r="50" spans="1:134" ht="24.95" customHeight="1">
      <c r="A50" s="9">
        <f t="shared" si="0"/>
        <v>48</v>
      </c>
      <c r="B50" s="33" t="s">
        <v>75</v>
      </c>
      <c r="C50" s="11" t="s">
        <v>76</v>
      </c>
      <c r="D50" s="28">
        <v>33692100</v>
      </c>
      <c r="E50" s="29">
        <v>5400</v>
      </c>
      <c r="F50" s="34" t="s">
        <v>17</v>
      </c>
      <c r="G50" s="31"/>
      <c r="H50" s="31" t="s">
        <v>20</v>
      </c>
      <c r="I50" s="30" t="s">
        <v>19</v>
      </c>
      <c r="J50" s="30" t="s">
        <v>20</v>
      </c>
      <c r="K50" s="28" t="s">
        <v>21</v>
      </c>
      <c r="L50" s="35" t="s">
        <v>77</v>
      </c>
      <c r="M50" s="31"/>
    </row>
    <row r="51" spans="1:134" s="23" customFormat="1" ht="24.95" customHeight="1">
      <c r="A51" s="9">
        <f t="shared" si="0"/>
        <v>49</v>
      </c>
      <c r="B51" s="32" t="s">
        <v>78</v>
      </c>
      <c r="C51" s="11" t="s">
        <v>79</v>
      </c>
      <c r="D51" s="9"/>
      <c r="E51" s="12"/>
      <c r="F51" s="31">
        <f>E52+E53+E54+E55+E56</f>
        <v>15560</v>
      </c>
      <c r="G51" s="9"/>
      <c r="H51" s="9"/>
      <c r="I51" s="6"/>
      <c r="J51" s="6"/>
      <c r="K51" s="9"/>
      <c r="L51" s="9"/>
      <c r="M51" s="16"/>
      <c r="N51" s="1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</row>
    <row r="52" spans="1:134" s="23" customFormat="1" ht="24.95" customHeight="1">
      <c r="A52" s="9">
        <f t="shared" si="0"/>
        <v>50</v>
      </c>
      <c r="B52" s="14">
        <v>1</v>
      </c>
      <c r="C52" s="15" t="s">
        <v>80</v>
      </c>
      <c r="D52" s="9">
        <v>18812000</v>
      </c>
      <c r="E52" s="12">
        <v>760</v>
      </c>
      <c r="F52" s="6" t="s">
        <v>68</v>
      </c>
      <c r="G52" s="9"/>
      <c r="H52" s="9" t="s">
        <v>18</v>
      </c>
      <c r="I52" s="6" t="s">
        <v>69</v>
      </c>
      <c r="J52" s="6" t="s">
        <v>20</v>
      </c>
      <c r="K52" s="16" t="s">
        <v>21</v>
      </c>
      <c r="L52" s="9" t="s">
        <v>22</v>
      </c>
      <c r="M52" s="6"/>
      <c r="N52" s="1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</row>
    <row r="53" spans="1:134" s="23" customFormat="1" ht="24.95" customHeight="1">
      <c r="A53" s="9">
        <f t="shared" si="0"/>
        <v>51</v>
      </c>
      <c r="B53" s="14">
        <v>2</v>
      </c>
      <c r="C53" s="15" t="s">
        <v>81</v>
      </c>
      <c r="D53" s="9">
        <v>33199000</v>
      </c>
      <c r="E53" s="12">
        <v>4100</v>
      </c>
      <c r="F53" s="6" t="s">
        <v>68</v>
      </c>
      <c r="G53" s="9"/>
      <c r="H53" s="9" t="s">
        <v>18</v>
      </c>
      <c r="I53" s="6" t="s">
        <v>69</v>
      </c>
      <c r="J53" s="6" t="s">
        <v>20</v>
      </c>
      <c r="K53" s="16" t="s">
        <v>21</v>
      </c>
      <c r="L53" s="9" t="s">
        <v>22</v>
      </c>
      <c r="M53" s="6"/>
      <c r="N53" s="1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</row>
    <row r="54" spans="1:134" s="23" customFormat="1" ht="24.95" customHeight="1">
      <c r="A54" s="9">
        <f t="shared" si="0"/>
        <v>52</v>
      </c>
      <c r="B54" s="14">
        <v>3</v>
      </c>
      <c r="C54" s="15" t="s">
        <v>82</v>
      </c>
      <c r="D54" s="9">
        <v>19212000</v>
      </c>
      <c r="E54" s="12">
        <v>7740</v>
      </c>
      <c r="F54" s="7" t="s">
        <v>68</v>
      </c>
      <c r="G54" s="9"/>
      <c r="H54" s="9" t="s">
        <v>18</v>
      </c>
      <c r="I54" s="6" t="s">
        <v>19</v>
      </c>
      <c r="J54" s="6" t="s">
        <v>20</v>
      </c>
      <c r="K54" s="16" t="s">
        <v>21</v>
      </c>
      <c r="L54" s="9" t="s">
        <v>22</v>
      </c>
      <c r="M54" s="6"/>
      <c r="N54" s="1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</row>
    <row r="55" spans="1:134" s="23" customFormat="1" ht="24.95" customHeight="1">
      <c r="A55" s="9">
        <f t="shared" si="0"/>
        <v>53</v>
      </c>
      <c r="B55" s="14">
        <v>4</v>
      </c>
      <c r="C55" s="15" t="s">
        <v>83</v>
      </c>
      <c r="D55" s="9">
        <v>18318000</v>
      </c>
      <c r="E55" s="12">
        <v>1160</v>
      </c>
      <c r="F55" s="7" t="s">
        <v>68</v>
      </c>
      <c r="G55" s="9"/>
      <c r="H55" s="9" t="s">
        <v>18</v>
      </c>
      <c r="I55" s="6" t="s">
        <v>64</v>
      </c>
      <c r="J55" s="6" t="s">
        <v>20</v>
      </c>
      <c r="K55" s="16" t="s">
        <v>21</v>
      </c>
      <c r="L55" s="9" t="s">
        <v>22</v>
      </c>
      <c r="M55" s="16"/>
      <c r="N55" s="1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</row>
    <row r="56" spans="1:134" s="23" customFormat="1" ht="24.95" customHeight="1">
      <c r="A56" s="9">
        <f t="shared" si="0"/>
        <v>54</v>
      </c>
      <c r="B56" s="14">
        <v>5</v>
      </c>
      <c r="C56" s="15" t="s">
        <v>84</v>
      </c>
      <c r="D56" s="9">
        <v>33199000</v>
      </c>
      <c r="E56" s="12">
        <v>1800</v>
      </c>
      <c r="F56" s="7" t="s">
        <v>68</v>
      </c>
      <c r="G56" s="9"/>
      <c r="H56" s="9" t="s">
        <v>18</v>
      </c>
      <c r="I56" s="6" t="s">
        <v>64</v>
      </c>
      <c r="J56" s="6" t="s">
        <v>20</v>
      </c>
      <c r="K56" s="16" t="s">
        <v>21</v>
      </c>
      <c r="L56" s="9" t="s">
        <v>22</v>
      </c>
      <c r="M56" s="16"/>
      <c r="N56" s="1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</row>
    <row r="57" spans="1:134" ht="25.5">
      <c r="A57" s="9">
        <f t="shared" si="0"/>
        <v>55</v>
      </c>
      <c r="B57" s="32" t="s">
        <v>85</v>
      </c>
      <c r="C57" s="11" t="s">
        <v>86</v>
      </c>
      <c r="D57" s="30">
        <v>79811000</v>
      </c>
      <c r="E57" s="29">
        <v>6000</v>
      </c>
      <c r="F57" s="34" t="s">
        <v>68</v>
      </c>
      <c r="G57" s="31"/>
      <c r="H57" s="31" t="s">
        <v>20</v>
      </c>
      <c r="I57" s="30" t="s">
        <v>19</v>
      </c>
      <c r="J57" s="30" t="s">
        <v>20</v>
      </c>
      <c r="K57" s="28" t="s">
        <v>21</v>
      </c>
      <c r="L57" s="35" t="s">
        <v>70</v>
      </c>
      <c r="M57" s="16"/>
      <c r="N57" s="1">
        <v>1</v>
      </c>
    </row>
    <row r="58" spans="1:134" ht="25.5">
      <c r="A58" s="9">
        <f t="shared" si="0"/>
        <v>56</v>
      </c>
      <c r="B58" s="10" t="s">
        <v>87</v>
      </c>
      <c r="C58" s="11" t="s">
        <v>88</v>
      </c>
      <c r="D58" s="28">
        <v>64110000</v>
      </c>
      <c r="E58" s="29">
        <v>6405</v>
      </c>
      <c r="F58" s="34" t="s">
        <v>17</v>
      </c>
      <c r="G58" s="28"/>
      <c r="H58" s="28" t="s">
        <v>18</v>
      </c>
      <c r="I58" s="30" t="s">
        <v>89</v>
      </c>
      <c r="J58" s="30" t="s">
        <v>20</v>
      </c>
      <c r="K58" s="28" t="s">
        <v>21</v>
      </c>
      <c r="L58" s="28" t="s">
        <v>70</v>
      </c>
      <c r="M58" s="30" t="s">
        <v>90</v>
      </c>
      <c r="N58" s="1">
        <v>1</v>
      </c>
    </row>
    <row r="59" spans="1:134" ht="25.5">
      <c r="A59" s="9">
        <f t="shared" si="0"/>
        <v>57</v>
      </c>
      <c r="B59" s="10" t="s">
        <v>91</v>
      </c>
      <c r="C59" s="11" t="s">
        <v>92</v>
      </c>
      <c r="D59" s="28" t="s">
        <v>93</v>
      </c>
      <c r="E59" s="29">
        <v>126090</v>
      </c>
      <c r="F59" s="34" t="s">
        <v>17</v>
      </c>
      <c r="G59" s="28"/>
      <c r="H59" s="28" t="s">
        <v>18</v>
      </c>
      <c r="I59" s="30" t="s">
        <v>89</v>
      </c>
      <c r="J59" s="30" t="s">
        <v>20</v>
      </c>
      <c r="K59" s="28" t="s">
        <v>21</v>
      </c>
      <c r="L59" s="28" t="s">
        <v>70</v>
      </c>
      <c r="M59" s="30" t="s">
        <v>90</v>
      </c>
    </row>
    <row r="60" spans="1:134" ht="25.5">
      <c r="A60" s="9">
        <f t="shared" si="0"/>
        <v>58</v>
      </c>
      <c r="B60" s="36" t="s">
        <v>94</v>
      </c>
      <c r="C60" s="11" t="s">
        <v>95</v>
      </c>
      <c r="D60" s="28"/>
      <c r="E60" s="29"/>
      <c r="F60" s="34">
        <f>SUM(E61:E73)</f>
        <v>21880</v>
      </c>
      <c r="G60" s="31"/>
      <c r="H60" s="31"/>
      <c r="I60" s="30"/>
      <c r="J60" s="30"/>
      <c r="K60" s="28"/>
      <c r="L60" s="28"/>
      <c r="M60" s="31" t="s">
        <v>96</v>
      </c>
    </row>
    <row r="61" spans="1:134" ht="26.25" customHeight="1">
      <c r="A61" s="9">
        <f t="shared" si="0"/>
        <v>59</v>
      </c>
      <c r="B61" s="37">
        <v>2</v>
      </c>
      <c r="C61" s="15" t="s">
        <v>97</v>
      </c>
      <c r="D61" s="9">
        <v>39830000</v>
      </c>
      <c r="E61" s="12">
        <v>1610</v>
      </c>
      <c r="F61" s="7" t="s">
        <v>17</v>
      </c>
      <c r="G61" s="16"/>
      <c r="H61" s="16" t="s">
        <v>18</v>
      </c>
      <c r="I61" s="6" t="s">
        <v>89</v>
      </c>
      <c r="J61" s="6" t="s">
        <v>20</v>
      </c>
      <c r="K61" s="9" t="s">
        <v>21</v>
      </c>
      <c r="L61" s="9" t="s">
        <v>70</v>
      </c>
      <c r="M61" s="16"/>
    </row>
    <row r="62" spans="1:134" ht="24.75" customHeight="1">
      <c r="A62" s="9">
        <f t="shared" si="0"/>
        <v>60</v>
      </c>
      <c r="B62" s="37">
        <v>5</v>
      </c>
      <c r="C62" s="15" t="s">
        <v>98</v>
      </c>
      <c r="D62" s="9">
        <v>39224000</v>
      </c>
      <c r="E62" s="12">
        <v>345</v>
      </c>
      <c r="F62" s="7" t="s">
        <v>17</v>
      </c>
      <c r="G62" s="16"/>
      <c r="H62" s="16" t="s">
        <v>18</v>
      </c>
      <c r="I62" s="6" t="s">
        <v>89</v>
      </c>
      <c r="J62" s="6" t="s">
        <v>20</v>
      </c>
      <c r="K62" s="9" t="s">
        <v>21</v>
      </c>
      <c r="L62" s="9" t="s">
        <v>70</v>
      </c>
      <c r="M62" s="16"/>
    </row>
    <row r="63" spans="1:134" ht="24.75" customHeight="1">
      <c r="A63" s="9">
        <f t="shared" si="0"/>
        <v>61</v>
      </c>
      <c r="B63" s="37">
        <v>6</v>
      </c>
      <c r="C63" s="15" t="s">
        <v>99</v>
      </c>
      <c r="D63" s="9">
        <v>39224000</v>
      </c>
      <c r="E63" s="12">
        <v>1905</v>
      </c>
      <c r="F63" s="7" t="s">
        <v>17</v>
      </c>
      <c r="G63" s="16"/>
      <c r="H63" s="16" t="s">
        <v>18</v>
      </c>
      <c r="I63" s="6" t="s">
        <v>89</v>
      </c>
      <c r="J63" s="6" t="s">
        <v>20</v>
      </c>
      <c r="K63" s="9" t="s">
        <v>21</v>
      </c>
      <c r="L63" s="9" t="s">
        <v>70</v>
      </c>
      <c r="M63" s="16"/>
    </row>
    <row r="64" spans="1:134" ht="23.25" customHeight="1">
      <c r="A64" s="9">
        <f t="shared" si="0"/>
        <v>62</v>
      </c>
      <c r="B64" s="37">
        <v>8</v>
      </c>
      <c r="C64" s="15" t="s">
        <v>100</v>
      </c>
      <c r="D64" s="9">
        <v>39830000</v>
      </c>
      <c r="E64" s="12">
        <v>2000</v>
      </c>
      <c r="F64" s="7" t="s">
        <v>17</v>
      </c>
      <c r="G64" s="16"/>
      <c r="H64" s="16" t="s">
        <v>18</v>
      </c>
      <c r="I64" s="6" t="s">
        <v>89</v>
      </c>
      <c r="J64" s="6" t="s">
        <v>20</v>
      </c>
      <c r="K64" s="9" t="s">
        <v>21</v>
      </c>
      <c r="L64" s="9" t="s">
        <v>70</v>
      </c>
      <c r="M64" s="16"/>
    </row>
    <row r="65" spans="1:134" ht="29.25" customHeight="1">
      <c r="A65" s="9">
        <f t="shared" si="0"/>
        <v>63</v>
      </c>
      <c r="B65" s="37">
        <v>9</v>
      </c>
      <c r="C65" s="15" t="s">
        <v>101</v>
      </c>
      <c r="D65" s="9">
        <v>39830000</v>
      </c>
      <c r="E65" s="12">
        <v>4560</v>
      </c>
      <c r="F65" s="7" t="s">
        <v>17</v>
      </c>
      <c r="G65" s="16"/>
      <c r="H65" s="16" t="s">
        <v>18</v>
      </c>
      <c r="I65" s="6" t="s">
        <v>89</v>
      </c>
      <c r="J65" s="6" t="s">
        <v>20</v>
      </c>
      <c r="K65" s="9" t="s">
        <v>21</v>
      </c>
      <c r="L65" s="9" t="s">
        <v>70</v>
      </c>
      <c r="M65" s="16"/>
    </row>
    <row r="66" spans="1:134" ht="22.5" customHeight="1">
      <c r="A66" s="9">
        <f t="shared" si="0"/>
        <v>64</v>
      </c>
      <c r="B66" s="37">
        <v>10</v>
      </c>
      <c r="C66" s="15" t="s">
        <v>102</v>
      </c>
      <c r="D66" s="9">
        <v>39830000</v>
      </c>
      <c r="E66" s="12">
        <v>420</v>
      </c>
      <c r="F66" s="7" t="s">
        <v>17</v>
      </c>
      <c r="G66" s="16"/>
      <c r="H66" s="16" t="s">
        <v>18</v>
      </c>
      <c r="I66" s="6" t="s">
        <v>89</v>
      </c>
      <c r="J66" s="6" t="s">
        <v>20</v>
      </c>
      <c r="K66" s="9" t="s">
        <v>21</v>
      </c>
      <c r="L66" s="9" t="s">
        <v>70</v>
      </c>
      <c r="M66" s="16"/>
    </row>
    <row r="67" spans="1:134" ht="25.5">
      <c r="A67" s="9">
        <f t="shared" si="0"/>
        <v>65</v>
      </c>
      <c r="B67" s="37">
        <v>11</v>
      </c>
      <c r="C67" s="15" t="s">
        <v>103</v>
      </c>
      <c r="D67" s="9">
        <v>39830000</v>
      </c>
      <c r="E67" s="12">
        <v>300</v>
      </c>
      <c r="F67" s="7" t="s">
        <v>17</v>
      </c>
      <c r="G67" s="16"/>
      <c r="H67" s="16" t="s">
        <v>18</v>
      </c>
      <c r="I67" s="6" t="s">
        <v>89</v>
      </c>
      <c r="J67" s="6" t="s">
        <v>20</v>
      </c>
      <c r="K67" s="9" t="s">
        <v>21</v>
      </c>
      <c r="L67" s="9" t="s">
        <v>70</v>
      </c>
      <c r="M67" s="16"/>
    </row>
    <row r="68" spans="1:134" ht="27.75" customHeight="1">
      <c r="A68" s="9">
        <f t="shared" si="0"/>
        <v>66</v>
      </c>
      <c r="B68" s="37">
        <v>12</v>
      </c>
      <c r="C68" s="15" t="s">
        <v>104</v>
      </c>
      <c r="D68" s="9">
        <v>39830000</v>
      </c>
      <c r="E68" s="12">
        <v>1400</v>
      </c>
      <c r="F68" s="7" t="s">
        <v>17</v>
      </c>
      <c r="G68" s="16"/>
      <c r="H68" s="16" t="s">
        <v>18</v>
      </c>
      <c r="I68" s="6" t="s">
        <v>89</v>
      </c>
      <c r="J68" s="6" t="s">
        <v>20</v>
      </c>
      <c r="K68" s="9" t="s">
        <v>21</v>
      </c>
      <c r="L68" s="9" t="s">
        <v>70</v>
      </c>
      <c r="M68" s="16"/>
    </row>
    <row r="69" spans="1:134" ht="25.5">
      <c r="A69" s="9">
        <f t="shared" si="0"/>
        <v>67</v>
      </c>
      <c r="B69" s="37">
        <v>13</v>
      </c>
      <c r="C69" s="15" t="s">
        <v>105</v>
      </c>
      <c r="D69" s="9">
        <v>39830000</v>
      </c>
      <c r="E69" s="12">
        <v>2860</v>
      </c>
      <c r="F69" s="7" t="s">
        <v>17</v>
      </c>
      <c r="G69" s="16"/>
      <c r="H69" s="16" t="s">
        <v>18</v>
      </c>
      <c r="I69" s="6" t="s">
        <v>89</v>
      </c>
      <c r="J69" s="6" t="s">
        <v>20</v>
      </c>
      <c r="K69" s="9" t="s">
        <v>21</v>
      </c>
      <c r="L69" s="9" t="s">
        <v>70</v>
      </c>
      <c r="M69" s="16"/>
    </row>
    <row r="70" spans="1:134" ht="21" customHeight="1">
      <c r="A70" s="9">
        <f t="shared" si="0"/>
        <v>68</v>
      </c>
      <c r="B70" s="37">
        <v>14</v>
      </c>
      <c r="C70" s="15" t="s">
        <v>106</v>
      </c>
      <c r="D70" s="9">
        <v>39830000</v>
      </c>
      <c r="E70" s="12">
        <v>2880</v>
      </c>
      <c r="F70" s="7" t="s">
        <v>17</v>
      </c>
      <c r="G70" s="16"/>
      <c r="H70" s="16" t="s">
        <v>18</v>
      </c>
      <c r="I70" s="6" t="s">
        <v>89</v>
      </c>
      <c r="J70" s="6" t="s">
        <v>20</v>
      </c>
      <c r="K70" s="9" t="s">
        <v>21</v>
      </c>
      <c r="L70" s="9" t="s">
        <v>70</v>
      </c>
      <c r="M70" s="16"/>
    </row>
    <row r="71" spans="1:134" ht="25.5">
      <c r="A71" s="9">
        <f t="shared" si="0"/>
        <v>69</v>
      </c>
      <c r="B71" s="37">
        <v>15</v>
      </c>
      <c r="C71" s="15" t="s">
        <v>107</v>
      </c>
      <c r="D71" s="9">
        <v>39830000</v>
      </c>
      <c r="E71" s="12">
        <v>1050</v>
      </c>
      <c r="F71" s="7" t="s">
        <v>17</v>
      </c>
      <c r="G71" s="16"/>
      <c r="H71" s="16" t="s">
        <v>18</v>
      </c>
      <c r="I71" s="6" t="s">
        <v>89</v>
      </c>
      <c r="J71" s="6" t="s">
        <v>20</v>
      </c>
      <c r="K71" s="9" t="s">
        <v>21</v>
      </c>
      <c r="L71" s="9" t="s">
        <v>70</v>
      </c>
      <c r="M71" s="16"/>
    </row>
    <row r="72" spans="1:134" ht="25.5">
      <c r="A72" s="9">
        <f t="shared" ref="A72:A138" si="1">ROW()-2</f>
        <v>70</v>
      </c>
      <c r="B72" s="37">
        <v>16</v>
      </c>
      <c r="C72" s="15" t="s">
        <v>108</v>
      </c>
      <c r="D72" s="9">
        <v>39830000</v>
      </c>
      <c r="E72" s="12">
        <v>2400</v>
      </c>
      <c r="F72" s="7" t="s">
        <v>17</v>
      </c>
      <c r="G72" s="16"/>
      <c r="H72" s="16" t="s">
        <v>18</v>
      </c>
      <c r="I72" s="6" t="s">
        <v>89</v>
      </c>
      <c r="J72" s="6" t="s">
        <v>20</v>
      </c>
      <c r="K72" s="9" t="s">
        <v>21</v>
      </c>
      <c r="L72" s="9" t="s">
        <v>70</v>
      </c>
      <c r="M72" s="16"/>
    </row>
    <row r="73" spans="1:134" ht="22.5" customHeight="1">
      <c r="A73" s="9">
        <f t="shared" si="1"/>
        <v>71</v>
      </c>
      <c r="B73" s="37">
        <v>17</v>
      </c>
      <c r="C73" s="15" t="s">
        <v>109</v>
      </c>
      <c r="D73" s="9">
        <v>39830000</v>
      </c>
      <c r="E73" s="12">
        <v>150</v>
      </c>
      <c r="F73" s="7" t="s">
        <v>17</v>
      </c>
      <c r="G73" s="16"/>
      <c r="H73" s="16" t="s">
        <v>18</v>
      </c>
      <c r="I73" s="6" t="s">
        <v>89</v>
      </c>
      <c r="J73" s="6" t="s">
        <v>20</v>
      </c>
      <c r="K73" s="9" t="s">
        <v>21</v>
      </c>
      <c r="L73" s="9" t="s">
        <v>70</v>
      </c>
      <c r="M73" s="16"/>
    </row>
    <row r="74" spans="1:134" s="23" customFormat="1" ht="25.5">
      <c r="A74" s="9">
        <f t="shared" si="1"/>
        <v>72</v>
      </c>
      <c r="B74" s="32" t="s">
        <v>110</v>
      </c>
      <c r="C74" s="11" t="s">
        <v>111</v>
      </c>
      <c r="D74" s="30">
        <v>60120000</v>
      </c>
      <c r="E74" s="29">
        <v>20000</v>
      </c>
      <c r="F74" s="34" t="s">
        <v>68</v>
      </c>
      <c r="G74" s="31"/>
      <c r="H74" s="31" t="s">
        <v>20</v>
      </c>
      <c r="I74" s="30" t="s">
        <v>64</v>
      </c>
      <c r="J74" s="30" t="s">
        <v>20</v>
      </c>
      <c r="K74" s="31" t="s">
        <v>21</v>
      </c>
      <c r="L74" s="35" t="s">
        <v>70</v>
      </c>
      <c r="M74" s="16"/>
      <c r="N74" s="1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</row>
    <row r="75" spans="1:134" s="23" customFormat="1" ht="26.25" customHeight="1">
      <c r="A75" s="9">
        <f t="shared" si="1"/>
        <v>73</v>
      </c>
      <c r="B75" s="10" t="s">
        <v>112</v>
      </c>
      <c r="C75" s="11" t="s">
        <v>113</v>
      </c>
      <c r="D75" s="28">
        <v>64211000</v>
      </c>
      <c r="E75" s="29">
        <v>3580</v>
      </c>
      <c r="F75" s="30" t="s">
        <v>17</v>
      </c>
      <c r="G75" s="28"/>
      <c r="H75" s="28" t="s">
        <v>20</v>
      </c>
      <c r="I75" s="30" t="s">
        <v>89</v>
      </c>
      <c r="J75" s="30" t="s">
        <v>20</v>
      </c>
      <c r="K75" s="28" t="s">
        <v>21</v>
      </c>
      <c r="L75" s="28" t="s">
        <v>114</v>
      </c>
      <c r="M75" s="30" t="s">
        <v>90</v>
      </c>
      <c r="N75" s="1">
        <v>11</v>
      </c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</row>
    <row r="76" spans="1:134" s="23" customFormat="1" ht="32.25" customHeight="1">
      <c r="A76" s="9">
        <f t="shared" si="1"/>
        <v>74</v>
      </c>
      <c r="B76" s="10" t="s">
        <v>115</v>
      </c>
      <c r="C76" s="11" t="s">
        <v>116</v>
      </c>
      <c r="D76" s="28">
        <v>64212000</v>
      </c>
      <c r="E76" s="29">
        <v>3320</v>
      </c>
      <c r="F76" s="30" t="s">
        <v>17</v>
      </c>
      <c r="G76" s="28"/>
      <c r="H76" s="28" t="s">
        <v>20</v>
      </c>
      <c r="I76" s="30" t="s">
        <v>89</v>
      </c>
      <c r="J76" s="30" t="s">
        <v>20</v>
      </c>
      <c r="K76" s="28" t="s">
        <v>21</v>
      </c>
      <c r="L76" s="28" t="s">
        <v>22</v>
      </c>
      <c r="M76" s="30" t="s">
        <v>90</v>
      </c>
      <c r="N76" s="1">
        <v>11</v>
      </c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</row>
    <row r="77" spans="1:134" s="23" customFormat="1" ht="51">
      <c r="A77" s="9">
        <f t="shared" si="1"/>
        <v>75</v>
      </c>
      <c r="B77" s="33" t="s">
        <v>117</v>
      </c>
      <c r="C77" s="11" t="s">
        <v>118</v>
      </c>
      <c r="D77" s="9"/>
      <c r="E77" s="12"/>
      <c r="F77" s="31">
        <f>SUM(E78:E92)</f>
        <v>29817</v>
      </c>
      <c r="G77" s="28"/>
      <c r="H77" s="28"/>
      <c r="I77" s="30"/>
      <c r="J77" s="30"/>
      <c r="K77" s="28"/>
      <c r="L77" s="28"/>
      <c r="M77" s="30" t="s">
        <v>119</v>
      </c>
      <c r="N77" s="1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</row>
    <row r="78" spans="1:134" s="23" customFormat="1" ht="30.75" customHeight="1">
      <c r="A78" s="9">
        <f t="shared" si="1"/>
        <v>76</v>
      </c>
      <c r="B78" s="33">
        <v>9</v>
      </c>
      <c r="C78" s="15" t="s">
        <v>120</v>
      </c>
      <c r="D78" s="9">
        <v>33141000</v>
      </c>
      <c r="E78" s="12">
        <v>16880</v>
      </c>
      <c r="F78" s="7" t="s">
        <v>17</v>
      </c>
      <c r="G78" s="9"/>
      <c r="H78" s="9" t="s">
        <v>18</v>
      </c>
      <c r="I78" s="6" t="s">
        <v>19</v>
      </c>
      <c r="J78" s="6" t="s">
        <v>20</v>
      </c>
      <c r="K78" s="9" t="s">
        <v>121</v>
      </c>
      <c r="L78" s="9" t="s">
        <v>22</v>
      </c>
      <c r="M78" s="6"/>
      <c r="N78" s="1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</row>
    <row r="79" spans="1:134" s="23" customFormat="1" ht="20.100000000000001" customHeight="1">
      <c r="A79" s="9">
        <f t="shared" si="1"/>
        <v>77</v>
      </c>
      <c r="B79" s="33">
        <v>10</v>
      </c>
      <c r="C79" s="15" t="s">
        <v>122</v>
      </c>
      <c r="D79" s="9">
        <v>33141000</v>
      </c>
      <c r="E79" s="12">
        <v>1600</v>
      </c>
      <c r="F79" s="9" t="s">
        <v>17</v>
      </c>
      <c r="G79" s="9"/>
      <c r="H79" s="9" t="s">
        <v>18</v>
      </c>
      <c r="I79" s="6" t="s">
        <v>19</v>
      </c>
      <c r="J79" s="6" t="s">
        <v>20</v>
      </c>
      <c r="K79" s="9" t="s">
        <v>121</v>
      </c>
      <c r="L79" s="9" t="s">
        <v>22</v>
      </c>
      <c r="M79" s="6"/>
      <c r="N79" s="1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</row>
    <row r="80" spans="1:134" s="23" customFormat="1" ht="27" customHeight="1">
      <c r="A80" s="9">
        <f t="shared" si="1"/>
        <v>78</v>
      </c>
      <c r="B80" s="33">
        <v>11</v>
      </c>
      <c r="C80" s="15" t="s">
        <v>123</v>
      </c>
      <c r="D80" s="9">
        <v>33141000</v>
      </c>
      <c r="E80" s="12">
        <v>993</v>
      </c>
      <c r="F80" s="9" t="s">
        <v>17</v>
      </c>
      <c r="G80" s="9"/>
      <c r="H80" s="9" t="s">
        <v>18</v>
      </c>
      <c r="I80" s="6" t="s">
        <v>19</v>
      </c>
      <c r="J80" s="6" t="s">
        <v>20</v>
      </c>
      <c r="K80" s="9" t="s">
        <v>121</v>
      </c>
      <c r="L80" s="9" t="s">
        <v>22</v>
      </c>
      <c r="M80" s="6"/>
      <c r="N80" s="1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</row>
    <row r="81" spans="1:134" s="23" customFormat="1" ht="21.75" customHeight="1">
      <c r="A81" s="9">
        <f t="shared" si="1"/>
        <v>79</v>
      </c>
      <c r="B81" s="33">
        <v>15</v>
      </c>
      <c r="C81" s="15" t="s">
        <v>124</v>
      </c>
      <c r="D81" s="9">
        <v>33141000</v>
      </c>
      <c r="E81" s="12">
        <v>486</v>
      </c>
      <c r="F81" s="9" t="s">
        <v>17</v>
      </c>
      <c r="G81" s="9"/>
      <c r="H81" s="9" t="s">
        <v>18</v>
      </c>
      <c r="I81" s="6" t="s">
        <v>19</v>
      </c>
      <c r="J81" s="6" t="s">
        <v>20</v>
      </c>
      <c r="K81" s="9" t="s">
        <v>21</v>
      </c>
      <c r="L81" s="9" t="s">
        <v>22</v>
      </c>
      <c r="M81" s="6"/>
      <c r="N81" s="1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</row>
    <row r="82" spans="1:134" s="23" customFormat="1" ht="25.5" customHeight="1">
      <c r="A82" s="9">
        <f t="shared" si="1"/>
        <v>80</v>
      </c>
      <c r="B82" s="33">
        <v>21</v>
      </c>
      <c r="C82" s="15" t="s">
        <v>125</v>
      </c>
      <c r="D82" s="9">
        <v>33141000</v>
      </c>
      <c r="E82" s="12">
        <v>56</v>
      </c>
      <c r="F82" s="9" t="s">
        <v>17</v>
      </c>
      <c r="G82" s="9"/>
      <c r="H82" s="9" t="s">
        <v>18</v>
      </c>
      <c r="I82" s="6" t="s">
        <v>19</v>
      </c>
      <c r="J82" s="6" t="s">
        <v>20</v>
      </c>
      <c r="K82" s="9" t="s">
        <v>21</v>
      </c>
      <c r="L82" s="9" t="s">
        <v>22</v>
      </c>
      <c r="M82" s="6"/>
      <c r="N82" s="1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</row>
    <row r="83" spans="1:134" s="23" customFormat="1" ht="24.75" customHeight="1">
      <c r="A83" s="9">
        <f t="shared" si="1"/>
        <v>81</v>
      </c>
      <c r="B83" s="33">
        <v>23</v>
      </c>
      <c r="C83" s="15" t="s">
        <v>126</v>
      </c>
      <c r="D83" s="9">
        <v>33141000</v>
      </c>
      <c r="E83" s="12">
        <v>2128</v>
      </c>
      <c r="F83" s="9" t="s">
        <v>17</v>
      </c>
      <c r="G83" s="9"/>
      <c r="H83" s="9" t="s">
        <v>18</v>
      </c>
      <c r="I83" s="6" t="s">
        <v>19</v>
      </c>
      <c r="J83" s="6" t="s">
        <v>20</v>
      </c>
      <c r="K83" s="9" t="s">
        <v>21</v>
      </c>
      <c r="L83" s="9" t="s">
        <v>22</v>
      </c>
      <c r="M83" s="6"/>
      <c r="N83" s="1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</row>
    <row r="84" spans="1:134" s="23" customFormat="1" ht="22.5" customHeight="1">
      <c r="A84" s="9">
        <f t="shared" si="1"/>
        <v>82</v>
      </c>
      <c r="B84" s="33">
        <v>24</v>
      </c>
      <c r="C84" s="15" t="s">
        <v>127</v>
      </c>
      <c r="D84" s="9">
        <v>33141000</v>
      </c>
      <c r="E84" s="12">
        <v>690</v>
      </c>
      <c r="F84" s="9" t="s">
        <v>17</v>
      </c>
      <c r="G84" s="9"/>
      <c r="H84" s="9" t="s">
        <v>18</v>
      </c>
      <c r="I84" s="6" t="s">
        <v>19</v>
      </c>
      <c r="J84" s="6" t="s">
        <v>20</v>
      </c>
      <c r="K84" s="9" t="s">
        <v>21</v>
      </c>
      <c r="L84" s="9" t="s">
        <v>22</v>
      </c>
      <c r="M84" s="6"/>
      <c r="N84" s="1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</row>
    <row r="85" spans="1:134" s="23" customFormat="1" ht="25.5">
      <c r="A85" s="9">
        <f t="shared" si="1"/>
        <v>83</v>
      </c>
      <c r="B85" s="33">
        <v>25</v>
      </c>
      <c r="C85" s="15" t="s">
        <v>128</v>
      </c>
      <c r="D85" s="9">
        <v>33141000</v>
      </c>
      <c r="E85" s="12">
        <v>5</v>
      </c>
      <c r="F85" s="9" t="s">
        <v>17</v>
      </c>
      <c r="G85" s="9"/>
      <c r="H85" s="9" t="s">
        <v>18</v>
      </c>
      <c r="I85" s="6" t="s">
        <v>19</v>
      </c>
      <c r="J85" s="6" t="s">
        <v>20</v>
      </c>
      <c r="K85" s="9" t="s">
        <v>21</v>
      </c>
      <c r="L85" s="9" t="s">
        <v>22</v>
      </c>
      <c r="M85" s="6"/>
      <c r="N85" s="1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</row>
    <row r="86" spans="1:134" s="23" customFormat="1" ht="25.5">
      <c r="A86" s="9">
        <f t="shared" si="1"/>
        <v>84</v>
      </c>
      <c r="B86" s="33">
        <v>32</v>
      </c>
      <c r="C86" s="15" t="s">
        <v>129</v>
      </c>
      <c r="D86" s="9">
        <v>33141000</v>
      </c>
      <c r="E86" s="12">
        <v>1000</v>
      </c>
      <c r="F86" s="9" t="s">
        <v>17</v>
      </c>
      <c r="G86" s="9"/>
      <c r="H86" s="9" t="s">
        <v>18</v>
      </c>
      <c r="I86" s="6" t="s">
        <v>19</v>
      </c>
      <c r="J86" s="6" t="s">
        <v>20</v>
      </c>
      <c r="K86" s="9" t="s">
        <v>21</v>
      </c>
      <c r="L86" s="9" t="s">
        <v>22</v>
      </c>
      <c r="M86" s="6"/>
      <c r="N86" s="1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</row>
    <row r="87" spans="1:134" s="23" customFormat="1" ht="25.5">
      <c r="A87" s="9">
        <f t="shared" si="1"/>
        <v>85</v>
      </c>
      <c r="B87" s="33">
        <v>34</v>
      </c>
      <c r="C87" s="15" t="s">
        <v>130</v>
      </c>
      <c r="D87" s="9">
        <v>33141000</v>
      </c>
      <c r="E87" s="12">
        <v>24</v>
      </c>
      <c r="F87" s="9" t="s">
        <v>17</v>
      </c>
      <c r="G87" s="9"/>
      <c r="H87" s="9" t="s">
        <v>18</v>
      </c>
      <c r="I87" s="6" t="s">
        <v>19</v>
      </c>
      <c r="J87" s="6" t="s">
        <v>20</v>
      </c>
      <c r="K87" s="9" t="s">
        <v>21</v>
      </c>
      <c r="L87" s="9" t="s">
        <v>22</v>
      </c>
      <c r="M87" s="6"/>
      <c r="N87" s="1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</row>
    <row r="88" spans="1:134" s="23" customFormat="1" ht="25.5">
      <c r="A88" s="9"/>
      <c r="B88" s="33">
        <v>40</v>
      </c>
      <c r="C88" s="15" t="s">
        <v>131</v>
      </c>
      <c r="D88" s="9">
        <v>33141000</v>
      </c>
      <c r="E88" s="12">
        <v>253</v>
      </c>
      <c r="F88" s="9" t="s">
        <v>17</v>
      </c>
      <c r="G88" s="9"/>
      <c r="H88" s="9" t="s">
        <v>18</v>
      </c>
      <c r="I88" s="6" t="s">
        <v>19</v>
      </c>
      <c r="J88" s="6" t="s">
        <v>20</v>
      </c>
      <c r="K88" s="9" t="s">
        <v>21</v>
      </c>
      <c r="L88" s="9" t="s">
        <v>22</v>
      </c>
      <c r="M88" s="6"/>
      <c r="N88" s="1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</row>
    <row r="89" spans="1:134" s="23" customFormat="1" ht="24.75" customHeight="1">
      <c r="A89" s="9"/>
      <c r="B89" s="33">
        <v>45</v>
      </c>
      <c r="C89" s="15" t="s">
        <v>132</v>
      </c>
      <c r="D89" s="9">
        <v>33141000</v>
      </c>
      <c r="E89" s="12">
        <v>13</v>
      </c>
      <c r="F89" s="9" t="s">
        <v>17</v>
      </c>
      <c r="G89" s="9"/>
      <c r="H89" s="9" t="s">
        <v>18</v>
      </c>
      <c r="I89" s="6" t="s">
        <v>19</v>
      </c>
      <c r="J89" s="6" t="s">
        <v>20</v>
      </c>
      <c r="K89" s="9" t="s">
        <v>21</v>
      </c>
      <c r="L89" s="9" t="s">
        <v>22</v>
      </c>
      <c r="M89" s="6"/>
      <c r="N89" s="1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</row>
    <row r="90" spans="1:134" s="23" customFormat="1" ht="24.75" customHeight="1">
      <c r="A90" s="9"/>
      <c r="B90" s="33">
        <v>46</v>
      </c>
      <c r="C90" s="15" t="s">
        <v>133</v>
      </c>
      <c r="D90" s="9">
        <v>33141000</v>
      </c>
      <c r="E90" s="12">
        <v>342</v>
      </c>
      <c r="F90" s="9" t="s">
        <v>17</v>
      </c>
      <c r="G90" s="9"/>
      <c r="H90" s="9" t="s">
        <v>18</v>
      </c>
      <c r="I90" s="6" t="s">
        <v>19</v>
      </c>
      <c r="J90" s="6" t="s">
        <v>20</v>
      </c>
      <c r="K90" s="9" t="s">
        <v>21</v>
      </c>
      <c r="L90" s="9" t="s">
        <v>22</v>
      </c>
      <c r="M90" s="6"/>
      <c r="N90" s="1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</row>
    <row r="91" spans="1:134" s="23" customFormat="1" ht="24" customHeight="1">
      <c r="A91" s="9">
        <f t="shared" si="1"/>
        <v>89</v>
      </c>
      <c r="B91" s="33">
        <v>47</v>
      </c>
      <c r="C91" s="15" t="s">
        <v>134</v>
      </c>
      <c r="D91" s="9">
        <v>33141000</v>
      </c>
      <c r="E91" s="12">
        <v>7</v>
      </c>
      <c r="F91" s="9" t="s">
        <v>17</v>
      </c>
      <c r="G91" s="9"/>
      <c r="H91" s="9" t="s">
        <v>18</v>
      </c>
      <c r="I91" s="6" t="s">
        <v>19</v>
      </c>
      <c r="J91" s="6" t="s">
        <v>20</v>
      </c>
      <c r="K91" s="9" t="s">
        <v>21</v>
      </c>
      <c r="L91" s="9" t="s">
        <v>22</v>
      </c>
      <c r="M91" s="6"/>
      <c r="N91" s="1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</row>
    <row r="92" spans="1:134" s="23" customFormat="1" ht="25.5">
      <c r="A92" s="9">
        <f t="shared" si="1"/>
        <v>90</v>
      </c>
      <c r="B92" s="33">
        <v>50</v>
      </c>
      <c r="C92" s="15" t="s">
        <v>135</v>
      </c>
      <c r="D92" s="9">
        <v>33141000</v>
      </c>
      <c r="E92" s="12">
        <v>5340</v>
      </c>
      <c r="F92" s="9" t="s">
        <v>17</v>
      </c>
      <c r="G92" s="9"/>
      <c r="H92" s="9" t="s">
        <v>18</v>
      </c>
      <c r="I92" s="6" t="s">
        <v>19</v>
      </c>
      <c r="J92" s="6" t="s">
        <v>20</v>
      </c>
      <c r="K92" s="9" t="s">
        <v>121</v>
      </c>
      <c r="L92" s="9" t="s">
        <v>22</v>
      </c>
      <c r="M92" s="6"/>
      <c r="N92" s="1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</row>
    <row r="93" spans="1:134" s="23" customFormat="1" ht="25.5" customHeight="1">
      <c r="A93" s="9">
        <f t="shared" si="1"/>
        <v>91</v>
      </c>
      <c r="B93" s="33" t="s">
        <v>136</v>
      </c>
      <c r="C93" s="11" t="s">
        <v>137</v>
      </c>
      <c r="D93" s="9"/>
      <c r="E93" s="12"/>
      <c r="F93" s="34">
        <f>SUM(E94:E102)</f>
        <v>13745</v>
      </c>
      <c r="G93" s="9"/>
      <c r="H93" s="9"/>
      <c r="I93" s="6"/>
      <c r="J93" s="6"/>
      <c r="K93" s="16"/>
      <c r="L93" s="9"/>
      <c r="M93" s="28" t="s">
        <v>138</v>
      </c>
      <c r="N93" s="1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</row>
    <row r="94" spans="1:134" s="23" customFormat="1" ht="24.75" customHeight="1">
      <c r="A94" s="9">
        <f t="shared" si="1"/>
        <v>92</v>
      </c>
      <c r="B94" s="14">
        <v>3</v>
      </c>
      <c r="C94" s="15" t="s">
        <v>139</v>
      </c>
      <c r="D94" s="9">
        <v>33141000</v>
      </c>
      <c r="E94" s="12">
        <v>395</v>
      </c>
      <c r="F94" s="9" t="s">
        <v>17</v>
      </c>
      <c r="G94" s="9"/>
      <c r="H94" s="9" t="s">
        <v>18</v>
      </c>
      <c r="I94" s="6" t="s">
        <v>19</v>
      </c>
      <c r="J94" s="6" t="s">
        <v>20</v>
      </c>
      <c r="K94" s="16" t="s">
        <v>21</v>
      </c>
      <c r="L94" s="9" t="s">
        <v>22</v>
      </c>
      <c r="M94" s="9"/>
      <c r="N94" s="1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</row>
    <row r="95" spans="1:134" s="23" customFormat="1" ht="22.5" customHeight="1">
      <c r="A95" s="9">
        <f t="shared" si="1"/>
        <v>93</v>
      </c>
      <c r="B95" s="14">
        <v>6</v>
      </c>
      <c r="C95" s="15" t="s">
        <v>140</v>
      </c>
      <c r="D95" s="9">
        <v>33141000</v>
      </c>
      <c r="E95" s="12">
        <v>3370</v>
      </c>
      <c r="F95" s="9" t="s">
        <v>17</v>
      </c>
      <c r="G95" s="9"/>
      <c r="H95" s="9" t="s">
        <v>18</v>
      </c>
      <c r="I95" s="6" t="s">
        <v>19</v>
      </c>
      <c r="J95" s="6" t="s">
        <v>20</v>
      </c>
      <c r="K95" s="9" t="s">
        <v>21</v>
      </c>
      <c r="L95" s="9" t="s">
        <v>141</v>
      </c>
      <c r="M95" s="9"/>
      <c r="N95" s="1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</row>
    <row r="96" spans="1:134" s="23" customFormat="1" ht="24.75" customHeight="1">
      <c r="A96" s="9">
        <f t="shared" si="1"/>
        <v>94</v>
      </c>
      <c r="B96" s="14">
        <v>11</v>
      </c>
      <c r="C96" s="15" t="s">
        <v>142</v>
      </c>
      <c r="D96" s="9">
        <v>33141000</v>
      </c>
      <c r="E96" s="12">
        <v>150</v>
      </c>
      <c r="F96" s="9" t="s">
        <v>17</v>
      </c>
      <c r="G96" s="9"/>
      <c r="H96" s="9" t="s">
        <v>18</v>
      </c>
      <c r="I96" s="6" t="s">
        <v>19</v>
      </c>
      <c r="J96" s="6" t="s">
        <v>20</v>
      </c>
      <c r="K96" s="9" t="s">
        <v>21</v>
      </c>
      <c r="L96" s="9" t="s">
        <v>141</v>
      </c>
      <c r="M96" s="9"/>
      <c r="N96" s="1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</row>
    <row r="97" spans="1:134" s="23" customFormat="1" ht="24" customHeight="1">
      <c r="A97" s="9">
        <f t="shared" si="1"/>
        <v>95</v>
      </c>
      <c r="B97" s="14">
        <v>12</v>
      </c>
      <c r="C97" s="15" t="s">
        <v>143</v>
      </c>
      <c r="D97" s="9">
        <v>33141000</v>
      </c>
      <c r="E97" s="12">
        <v>1180</v>
      </c>
      <c r="F97" s="9" t="s">
        <v>17</v>
      </c>
      <c r="G97" s="9"/>
      <c r="H97" s="9" t="s">
        <v>18</v>
      </c>
      <c r="I97" s="6" t="s">
        <v>19</v>
      </c>
      <c r="J97" s="6" t="s">
        <v>20</v>
      </c>
      <c r="K97" s="9" t="s">
        <v>21</v>
      </c>
      <c r="L97" s="9" t="s">
        <v>141</v>
      </c>
      <c r="M97" s="9"/>
      <c r="N97" s="1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</row>
    <row r="98" spans="1:134" ht="27" customHeight="1">
      <c r="A98" s="9">
        <f t="shared" si="1"/>
        <v>96</v>
      </c>
      <c r="B98" s="14">
        <v>16</v>
      </c>
      <c r="C98" s="15" t="s">
        <v>144</v>
      </c>
      <c r="D98" s="9">
        <v>33141000</v>
      </c>
      <c r="E98" s="12">
        <v>260</v>
      </c>
      <c r="F98" s="9" t="s">
        <v>17</v>
      </c>
      <c r="G98" s="9"/>
      <c r="H98" s="9" t="s">
        <v>18</v>
      </c>
      <c r="I98" s="6" t="s">
        <v>19</v>
      </c>
      <c r="J98" s="6" t="s">
        <v>20</v>
      </c>
      <c r="K98" s="9" t="s">
        <v>21</v>
      </c>
      <c r="L98" s="9" t="s">
        <v>141</v>
      </c>
      <c r="M98" s="9"/>
    </row>
    <row r="99" spans="1:134" ht="27.75" customHeight="1">
      <c r="A99" s="9">
        <f t="shared" si="1"/>
        <v>97</v>
      </c>
      <c r="B99" s="14">
        <v>1</v>
      </c>
      <c r="C99" s="15" t="s">
        <v>145</v>
      </c>
      <c r="D99" s="9">
        <v>33141000</v>
      </c>
      <c r="E99" s="12">
        <v>4345</v>
      </c>
      <c r="F99" s="9" t="s">
        <v>17</v>
      </c>
      <c r="G99" s="9"/>
      <c r="H99" s="9" t="s">
        <v>18</v>
      </c>
      <c r="I99" s="6" t="s">
        <v>19</v>
      </c>
      <c r="J99" s="6" t="s">
        <v>20</v>
      </c>
      <c r="K99" s="16" t="s">
        <v>146</v>
      </c>
      <c r="L99" s="9" t="s">
        <v>22</v>
      </c>
      <c r="M99" s="9"/>
    </row>
    <row r="100" spans="1:134" s="23" customFormat="1" ht="24" customHeight="1">
      <c r="A100" s="9">
        <f t="shared" si="1"/>
        <v>98</v>
      </c>
      <c r="B100" s="14">
        <v>5</v>
      </c>
      <c r="C100" s="15" t="s">
        <v>147</v>
      </c>
      <c r="D100" s="9">
        <v>33141000</v>
      </c>
      <c r="E100" s="12">
        <v>740</v>
      </c>
      <c r="F100" s="9" t="s">
        <v>17</v>
      </c>
      <c r="G100" s="9"/>
      <c r="H100" s="9" t="s">
        <v>18</v>
      </c>
      <c r="I100" s="6" t="s">
        <v>19</v>
      </c>
      <c r="J100" s="6" t="s">
        <v>20</v>
      </c>
      <c r="K100" s="16" t="s">
        <v>146</v>
      </c>
      <c r="L100" s="9" t="s">
        <v>22</v>
      </c>
      <c r="M100" s="9"/>
      <c r="N100" s="1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</row>
    <row r="101" spans="1:134" s="23" customFormat="1" ht="24.75" customHeight="1">
      <c r="A101" s="9">
        <f t="shared" si="1"/>
        <v>99</v>
      </c>
      <c r="B101" s="14">
        <v>10</v>
      </c>
      <c r="C101" s="15" t="s">
        <v>148</v>
      </c>
      <c r="D101" s="9">
        <v>33141000</v>
      </c>
      <c r="E101" s="12">
        <v>2890</v>
      </c>
      <c r="F101" s="9" t="s">
        <v>17</v>
      </c>
      <c r="G101" s="9"/>
      <c r="H101" s="9" t="s">
        <v>18</v>
      </c>
      <c r="I101" s="6" t="s">
        <v>19</v>
      </c>
      <c r="J101" s="6" t="s">
        <v>20</v>
      </c>
      <c r="K101" s="9" t="s">
        <v>146</v>
      </c>
      <c r="L101" s="9" t="s">
        <v>141</v>
      </c>
      <c r="M101" s="9"/>
      <c r="N101" s="1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</row>
    <row r="102" spans="1:134" s="23" customFormat="1" ht="21.75" customHeight="1">
      <c r="A102" s="9">
        <f t="shared" si="1"/>
        <v>100</v>
      </c>
      <c r="B102" s="14">
        <v>14</v>
      </c>
      <c r="C102" s="15" t="s">
        <v>149</v>
      </c>
      <c r="D102" s="9">
        <v>33141000</v>
      </c>
      <c r="E102" s="12">
        <v>415</v>
      </c>
      <c r="F102" s="9" t="s">
        <v>17</v>
      </c>
      <c r="G102" s="9"/>
      <c r="H102" s="9" t="s">
        <v>18</v>
      </c>
      <c r="I102" s="6" t="s">
        <v>19</v>
      </c>
      <c r="J102" s="6" t="s">
        <v>20</v>
      </c>
      <c r="K102" s="9" t="s">
        <v>146</v>
      </c>
      <c r="L102" s="9" t="s">
        <v>141</v>
      </c>
      <c r="M102" s="9"/>
      <c r="N102" s="1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</row>
    <row r="103" spans="1:134" s="23" customFormat="1" ht="24.95" customHeight="1">
      <c r="A103" s="9">
        <f t="shared" si="1"/>
        <v>101</v>
      </c>
      <c r="B103" s="33" t="s">
        <v>150</v>
      </c>
      <c r="C103" s="11" t="s">
        <v>151</v>
      </c>
      <c r="D103" s="28">
        <v>33610000</v>
      </c>
      <c r="E103" s="29">
        <v>86957</v>
      </c>
      <c r="F103" s="31" t="s">
        <v>17</v>
      </c>
      <c r="G103" s="28"/>
      <c r="H103" s="28" t="s">
        <v>18</v>
      </c>
      <c r="I103" s="30" t="s">
        <v>19</v>
      </c>
      <c r="J103" s="30" t="s">
        <v>20</v>
      </c>
      <c r="K103" s="28" t="s">
        <v>21</v>
      </c>
      <c r="L103" s="28" t="s">
        <v>152</v>
      </c>
      <c r="M103" s="28" t="s">
        <v>153</v>
      </c>
      <c r="N103" s="1">
        <v>9</v>
      </c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</row>
    <row r="104" spans="1:134" s="23" customFormat="1" ht="33" customHeight="1">
      <c r="A104" s="9">
        <f t="shared" si="1"/>
        <v>102</v>
      </c>
      <c r="B104" s="33" t="s">
        <v>154</v>
      </c>
      <c r="C104" s="11" t="s">
        <v>155</v>
      </c>
      <c r="D104" s="28">
        <v>33610000</v>
      </c>
      <c r="E104" s="29">
        <v>155870</v>
      </c>
      <c r="F104" s="31" t="s">
        <v>17</v>
      </c>
      <c r="G104" s="28"/>
      <c r="H104" s="28" t="s">
        <v>18</v>
      </c>
      <c r="I104" s="30" t="s">
        <v>19</v>
      </c>
      <c r="J104" s="30" t="s">
        <v>20</v>
      </c>
      <c r="K104" s="28" t="s">
        <v>21</v>
      </c>
      <c r="L104" s="28" t="s">
        <v>22</v>
      </c>
      <c r="M104" s="28" t="s">
        <v>153</v>
      </c>
      <c r="N104" s="1">
        <v>9</v>
      </c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</row>
    <row r="105" spans="1:134" s="23" customFormat="1" ht="42" customHeight="1">
      <c r="A105" s="9">
        <f t="shared" si="1"/>
        <v>103</v>
      </c>
      <c r="B105" s="32" t="s">
        <v>156</v>
      </c>
      <c r="C105" s="11" t="s">
        <v>157</v>
      </c>
      <c r="D105" s="28"/>
      <c r="E105" s="29"/>
      <c r="F105" s="38">
        <f>SUM(E106:E116)</f>
        <v>133660</v>
      </c>
      <c r="G105" s="28"/>
      <c r="H105" s="28"/>
      <c r="I105" s="30"/>
      <c r="J105" s="30"/>
      <c r="K105" s="28"/>
      <c r="L105" s="28"/>
      <c r="M105" s="28" t="s">
        <v>158</v>
      </c>
      <c r="N105" s="1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</row>
    <row r="106" spans="1:134" s="23" customFormat="1" ht="20.25" customHeight="1">
      <c r="A106" s="9">
        <f t="shared" si="1"/>
        <v>104</v>
      </c>
      <c r="B106" s="14">
        <v>1</v>
      </c>
      <c r="C106" s="15" t="s">
        <v>159</v>
      </c>
      <c r="D106" s="9">
        <v>33141000</v>
      </c>
      <c r="E106" s="12">
        <v>40000</v>
      </c>
      <c r="F106" s="7" t="s">
        <v>17</v>
      </c>
      <c r="G106" s="9"/>
      <c r="H106" s="9" t="s">
        <v>18</v>
      </c>
      <c r="I106" s="6" t="s">
        <v>19</v>
      </c>
      <c r="J106" s="6" t="s">
        <v>20</v>
      </c>
      <c r="K106" s="16" t="s">
        <v>160</v>
      </c>
      <c r="L106" s="9" t="s">
        <v>22</v>
      </c>
      <c r="M106" s="9"/>
      <c r="N106" s="1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</row>
    <row r="107" spans="1:134" s="23" customFormat="1" ht="23.25" customHeight="1">
      <c r="A107" s="9">
        <f t="shared" si="1"/>
        <v>105</v>
      </c>
      <c r="B107" s="14">
        <v>2</v>
      </c>
      <c r="C107" s="15" t="s">
        <v>161</v>
      </c>
      <c r="D107" s="9">
        <v>33141000</v>
      </c>
      <c r="E107" s="12">
        <v>1545</v>
      </c>
      <c r="F107" s="7" t="s">
        <v>17</v>
      </c>
      <c r="G107" s="9"/>
      <c r="H107" s="9" t="s">
        <v>18</v>
      </c>
      <c r="I107" s="6" t="s">
        <v>19</v>
      </c>
      <c r="J107" s="6" t="s">
        <v>20</v>
      </c>
      <c r="K107" s="16" t="s">
        <v>160</v>
      </c>
      <c r="L107" s="9" t="s">
        <v>22</v>
      </c>
      <c r="M107" s="9"/>
      <c r="N107" s="1">
        <v>12</v>
      </c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</row>
    <row r="108" spans="1:134" s="23" customFormat="1" ht="23.25" customHeight="1">
      <c r="A108" s="9">
        <f t="shared" si="1"/>
        <v>106</v>
      </c>
      <c r="B108" s="14">
        <v>4</v>
      </c>
      <c r="C108" s="15" t="s">
        <v>162</v>
      </c>
      <c r="D108" s="9">
        <v>33141000</v>
      </c>
      <c r="E108" s="12">
        <v>195</v>
      </c>
      <c r="F108" s="7" t="s">
        <v>17</v>
      </c>
      <c r="G108" s="9"/>
      <c r="H108" s="9" t="s">
        <v>18</v>
      </c>
      <c r="I108" s="6" t="s">
        <v>19</v>
      </c>
      <c r="J108" s="6" t="s">
        <v>20</v>
      </c>
      <c r="K108" s="16" t="s">
        <v>160</v>
      </c>
      <c r="L108" s="9" t="s">
        <v>22</v>
      </c>
      <c r="M108" s="9"/>
      <c r="N108" s="1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2"/>
    </row>
    <row r="109" spans="1:134" s="23" customFormat="1" ht="30" customHeight="1">
      <c r="A109" s="9">
        <f t="shared" si="1"/>
        <v>107</v>
      </c>
      <c r="B109" s="14">
        <v>8</v>
      </c>
      <c r="C109" s="15" t="s">
        <v>163</v>
      </c>
      <c r="D109" s="9">
        <v>33141000</v>
      </c>
      <c r="E109" s="39">
        <v>55975</v>
      </c>
      <c r="F109" s="7" t="s">
        <v>17</v>
      </c>
      <c r="G109" s="9"/>
      <c r="H109" s="9" t="s">
        <v>18</v>
      </c>
      <c r="I109" s="6" t="s">
        <v>19</v>
      </c>
      <c r="J109" s="6" t="s">
        <v>20</v>
      </c>
      <c r="K109" s="16" t="s">
        <v>160</v>
      </c>
      <c r="L109" s="9" t="s">
        <v>22</v>
      </c>
      <c r="M109" s="9"/>
      <c r="N109" s="1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</row>
    <row r="110" spans="1:134" s="23" customFormat="1" ht="23.25" customHeight="1">
      <c r="A110" s="9">
        <f t="shared" si="1"/>
        <v>108</v>
      </c>
      <c r="B110" s="14">
        <v>10</v>
      </c>
      <c r="C110" s="15" t="s">
        <v>164</v>
      </c>
      <c r="D110" s="9">
        <v>33141000</v>
      </c>
      <c r="E110" s="12">
        <v>4350</v>
      </c>
      <c r="F110" s="9" t="s">
        <v>17</v>
      </c>
      <c r="G110" s="9"/>
      <c r="H110" s="9" t="s">
        <v>18</v>
      </c>
      <c r="I110" s="6" t="s">
        <v>19</v>
      </c>
      <c r="J110" s="6" t="s">
        <v>20</v>
      </c>
      <c r="K110" s="16" t="s">
        <v>160</v>
      </c>
      <c r="L110" s="9" t="s">
        <v>141</v>
      </c>
      <c r="M110" s="9"/>
      <c r="N110" s="1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  <c r="DK110" s="22"/>
      <c r="DL110" s="22"/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  <c r="EC110" s="22"/>
      <c r="ED110" s="22"/>
    </row>
    <row r="111" spans="1:134" s="23" customFormat="1" ht="30.75" customHeight="1">
      <c r="A111" s="9">
        <f t="shared" si="1"/>
        <v>109</v>
      </c>
      <c r="B111" s="14">
        <v>19</v>
      </c>
      <c r="C111" s="15" t="s">
        <v>165</v>
      </c>
      <c r="D111" s="9">
        <v>33141000</v>
      </c>
      <c r="E111" s="12">
        <v>24055</v>
      </c>
      <c r="F111" s="7" t="s">
        <v>17</v>
      </c>
      <c r="G111" s="9"/>
      <c r="H111" s="9" t="s">
        <v>18</v>
      </c>
      <c r="I111" s="6" t="s">
        <v>19</v>
      </c>
      <c r="J111" s="6" t="s">
        <v>20</v>
      </c>
      <c r="K111" s="16" t="s">
        <v>160</v>
      </c>
      <c r="L111" s="9" t="s">
        <v>22</v>
      </c>
      <c r="M111" s="9"/>
      <c r="N111" s="1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</row>
    <row r="112" spans="1:134" s="23" customFormat="1" ht="31.5" customHeight="1">
      <c r="A112" s="9">
        <f t="shared" si="1"/>
        <v>110</v>
      </c>
      <c r="B112" s="14">
        <v>24</v>
      </c>
      <c r="C112" s="15" t="s">
        <v>166</v>
      </c>
      <c r="D112" s="9">
        <v>33141000</v>
      </c>
      <c r="E112" s="12">
        <v>1520</v>
      </c>
      <c r="F112" s="7" t="s">
        <v>17</v>
      </c>
      <c r="G112" s="9"/>
      <c r="H112" s="9" t="s">
        <v>18</v>
      </c>
      <c r="I112" s="6" t="s">
        <v>19</v>
      </c>
      <c r="J112" s="6" t="s">
        <v>20</v>
      </c>
      <c r="K112" s="16" t="s">
        <v>160</v>
      </c>
      <c r="L112" s="9" t="s">
        <v>22</v>
      </c>
      <c r="M112" s="9"/>
      <c r="N112" s="1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  <c r="EC112" s="22"/>
      <c r="ED112" s="22"/>
    </row>
    <row r="113" spans="1:134" s="23" customFormat="1" ht="41.25" customHeight="1">
      <c r="A113" s="9">
        <f t="shared" si="1"/>
        <v>111</v>
      </c>
      <c r="B113" s="14">
        <v>27</v>
      </c>
      <c r="C113" s="15" t="s">
        <v>167</v>
      </c>
      <c r="D113" s="9">
        <v>33141000</v>
      </c>
      <c r="E113" s="12">
        <v>930</v>
      </c>
      <c r="F113" s="7" t="s">
        <v>17</v>
      </c>
      <c r="G113" s="9"/>
      <c r="H113" s="9" t="s">
        <v>18</v>
      </c>
      <c r="I113" s="6" t="s">
        <v>19</v>
      </c>
      <c r="J113" s="6" t="s">
        <v>20</v>
      </c>
      <c r="K113" s="16" t="s">
        <v>160</v>
      </c>
      <c r="L113" s="9" t="s">
        <v>22</v>
      </c>
      <c r="M113" s="9"/>
      <c r="N113" s="1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  <c r="EC113" s="22"/>
      <c r="ED113" s="22"/>
    </row>
    <row r="114" spans="1:134" s="23" customFormat="1" ht="25.5" customHeight="1">
      <c r="A114" s="9">
        <f t="shared" si="1"/>
        <v>112</v>
      </c>
      <c r="B114" s="14">
        <v>40</v>
      </c>
      <c r="C114" s="15" t="s">
        <v>168</v>
      </c>
      <c r="D114" s="9">
        <v>33141000</v>
      </c>
      <c r="E114" s="12">
        <v>4005</v>
      </c>
      <c r="F114" s="7" t="s">
        <v>17</v>
      </c>
      <c r="G114" s="9"/>
      <c r="H114" s="9" t="s">
        <v>18</v>
      </c>
      <c r="I114" s="6" t="s">
        <v>19</v>
      </c>
      <c r="J114" s="6" t="s">
        <v>20</v>
      </c>
      <c r="K114" s="16" t="s">
        <v>160</v>
      </c>
      <c r="L114" s="9" t="s">
        <v>22</v>
      </c>
      <c r="M114" s="9"/>
      <c r="N114" s="1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</row>
    <row r="115" spans="1:134" s="23" customFormat="1" ht="25.5" customHeight="1">
      <c r="A115" s="9">
        <f t="shared" si="1"/>
        <v>113</v>
      </c>
      <c r="B115" s="14">
        <v>29</v>
      </c>
      <c r="C115" s="15" t="s">
        <v>169</v>
      </c>
      <c r="D115" s="9">
        <v>33141000</v>
      </c>
      <c r="E115" s="12">
        <v>965</v>
      </c>
      <c r="F115" s="7" t="s">
        <v>17</v>
      </c>
      <c r="G115" s="9"/>
      <c r="H115" s="9" t="s">
        <v>18</v>
      </c>
      <c r="I115" s="6" t="s">
        <v>19</v>
      </c>
      <c r="J115" s="6" t="s">
        <v>20</v>
      </c>
      <c r="K115" s="16" t="s">
        <v>146</v>
      </c>
      <c r="L115" s="9" t="s">
        <v>22</v>
      </c>
      <c r="M115" s="9"/>
      <c r="N115" s="1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  <c r="EC115" s="22"/>
      <c r="ED115" s="22"/>
    </row>
    <row r="116" spans="1:134" s="23" customFormat="1" ht="25.5" customHeight="1">
      <c r="A116" s="9">
        <f t="shared" si="1"/>
        <v>114</v>
      </c>
      <c r="B116" s="14">
        <v>54</v>
      </c>
      <c r="C116" s="15" t="s">
        <v>170</v>
      </c>
      <c r="D116" s="9">
        <v>33141000</v>
      </c>
      <c r="E116" s="12">
        <v>120</v>
      </c>
      <c r="F116" s="7" t="s">
        <v>17</v>
      </c>
      <c r="G116" s="9"/>
      <c r="H116" s="9" t="s">
        <v>18</v>
      </c>
      <c r="I116" s="6" t="s">
        <v>19</v>
      </c>
      <c r="J116" s="6" t="s">
        <v>20</v>
      </c>
      <c r="K116" s="16" t="s">
        <v>146</v>
      </c>
      <c r="L116" s="9" t="s">
        <v>22</v>
      </c>
      <c r="M116" s="9"/>
      <c r="N116" s="1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  <c r="EC116" s="22"/>
      <c r="ED116" s="22"/>
    </row>
    <row r="117" spans="1:134" s="23" customFormat="1" ht="20.100000000000001" customHeight="1">
      <c r="A117" s="9">
        <f t="shared" si="1"/>
        <v>115</v>
      </c>
      <c r="B117" s="33" t="s">
        <v>171</v>
      </c>
      <c r="C117" s="11" t="s">
        <v>172</v>
      </c>
      <c r="D117" s="9"/>
      <c r="E117" s="12"/>
      <c r="F117" s="34">
        <f>SUM(E118:E132)</f>
        <v>13792</v>
      </c>
      <c r="G117" s="9"/>
      <c r="H117" s="9"/>
      <c r="I117" s="6"/>
      <c r="J117" s="6"/>
      <c r="K117" s="16"/>
      <c r="L117" s="9"/>
      <c r="M117" s="28" t="s">
        <v>173</v>
      </c>
      <c r="N117" s="1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2"/>
      <c r="DG117" s="22"/>
      <c r="DH117" s="22"/>
      <c r="DI117" s="22"/>
      <c r="DJ117" s="22"/>
      <c r="DK117" s="22"/>
      <c r="DL117" s="22"/>
      <c r="DM117" s="22"/>
      <c r="DN117" s="22"/>
      <c r="DO117" s="22"/>
      <c r="DP117" s="22"/>
      <c r="DQ117" s="22"/>
      <c r="DR117" s="22"/>
      <c r="DS117" s="22"/>
      <c r="DT117" s="22"/>
      <c r="DU117" s="22"/>
      <c r="DV117" s="22"/>
      <c r="DW117" s="22"/>
      <c r="DX117" s="22"/>
      <c r="DY117" s="22"/>
      <c r="DZ117" s="22"/>
      <c r="EA117" s="22"/>
      <c r="EB117" s="22"/>
      <c r="EC117" s="22"/>
      <c r="ED117" s="22"/>
    </row>
    <row r="118" spans="1:134" s="23" customFormat="1" ht="25.5" customHeight="1">
      <c r="A118" s="9">
        <f t="shared" si="1"/>
        <v>116</v>
      </c>
      <c r="B118" s="14">
        <v>1</v>
      </c>
      <c r="C118" s="15" t="s">
        <v>174</v>
      </c>
      <c r="D118" s="9">
        <v>33141000</v>
      </c>
      <c r="E118" s="12">
        <v>65</v>
      </c>
      <c r="F118" s="9" t="s">
        <v>17</v>
      </c>
      <c r="G118" s="9"/>
      <c r="H118" s="9" t="s">
        <v>18</v>
      </c>
      <c r="I118" s="6" t="s">
        <v>19</v>
      </c>
      <c r="J118" s="6" t="s">
        <v>20</v>
      </c>
      <c r="K118" s="16" t="s">
        <v>160</v>
      </c>
      <c r="L118" s="9" t="s">
        <v>141</v>
      </c>
      <c r="M118" s="9"/>
      <c r="N118" s="1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</row>
    <row r="119" spans="1:134" s="23" customFormat="1" ht="25.5" customHeight="1">
      <c r="A119" s="9">
        <f t="shared" si="1"/>
        <v>117</v>
      </c>
      <c r="B119" s="14">
        <v>8</v>
      </c>
      <c r="C119" s="15" t="s">
        <v>175</v>
      </c>
      <c r="D119" s="9">
        <v>33141000</v>
      </c>
      <c r="E119" s="12">
        <v>15</v>
      </c>
      <c r="F119" s="9" t="s">
        <v>17</v>
      </c>
      <c r="G119" s="9"/>
      <c r="H119" s="9" t="s">
        <v>18</v>
      </c>
      <c r="I119" s="6" t="s">
        <v>19</v>
      </c>
      <c r="J119" s="6" t="s">
        <v>20</v>
      </c>
      <c r="K119" s="16" t="s">
        <v>160</v>
      </c>
      <c r="L119" s="9" t="s">
        <v>141</v>
      </c>
      <c r="M119" s="9"/>
      <c r="N119" s="1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</row>
    <row r="120" spans="1:134" s="23" customFormat="1" ht="24.75" customHeight="1">
      <c r="A120" s="9">
        <f t="shared" si="1"/>
        <v>118</v>
      </c>
      <c r="B120" s="14">
        <v>11</v>
      </c>
      <c r="C120" s="15" t="s">
        <v>176</v>
      </c>
      <c r="D120" s="9">
        <v>33141000</v>
      </c>
      <c r="E120" s="12">
        <v>55</v>
      </c>
      <c r="F120" s="9" t="s">
        <v>17</v>
      </c>
      <c r="G120" s="9"/>
      <c r="H120" s="9" t="s">
        <v>18</v>
      </c>
      <c r="I120" s="6" t="s">
        <v>19</v>
      </c>
      <c r="J120" s="6" t="s">
        <v>20</v>
      </c>
      <c r="K120" s="16" t="s">
        <v>160</v>
      </c>
      <c r="L120" s="9" t="s">
        <v>141</v>
      </c>
      <c r="M120" s="9"/>
      <c r="N120" s="1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  <c r="EC120" s="22"/>
      <c r="ED120" s="22"/>
    </row>
    <row r="121" spans="1:134" s="23" customFormat="1" ht="24.75" customHeight="1">
      <c r="A121" s="9">
        <f t="shared" si="1"/>
        <v>119</v>
      </c>
      <c r="B121" s="14">
        <v>13</v>
      </c>
      <c r="C121" s="15" t="s">
        <v>177</v>
      </c>
      <c r="D121" s="9">
        <v>33141000</v>
      </c>
      <c r="E121" s="12">
        <v>80</v>
      </c>
      <c r="F121" s="9" t="s">
        <v>17</v>
      </c>
      <c r="G121" s="9"/>
      <c r="H121" s="9" t="s">
        <v>18</v>
      </c>
      <c r="I121" s="6" t="s">
        <v>19</v>
      </c>
      <c r="J121" s="6" t="s">
        <v>20</v>
      </c>
      <c r="K121" s="16" t="s">
        <v>160</v>
      </c>
      <c r="L121" s="9" t="s">
        <v>141</v>
      </c>
      <c r="M121" s="9"/>
      <c r="N121" s="1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  <c r="EC121" s="22"/>
      <c r="ED121" s="22"/>
    </row>
    <row r="122" spans="1:134" s="23" customFormat="1" ht="27" customHeight="1">
      <c r="A122" s="9">
        <f t="shared" si="1"/>
        <v>120</v>
      </c>
      <c r="B122" s="14">
        <v>26</v>
      </c>
      <c r="C122" s="15" t="s">
        <v>178</v>
      </c>
      <c r="D122" s="9">
        <v>33141000</v>
      </c>
      <c r="E122" s="12">
        <v>280</v>
      </c>
      <c r="F122" s="9" t="s">
        <v>17</v>
      </c>
      <c r="G122" s="9"/>
      <c r="H122" s="9" t="s">
        <v>18</v>
      </c>
      <c r="I122" s="6" t="s">
        <v>19</v>
      </c>
      <c r="J122" s="6" t="s">
        <v>20</v>
      </c>
      <c r="K122" s="16" t="s">
        <v>160</v>
      </c>
      <c r="L122" s="9" t="s">
        <v>22</v>
      </c>
      <c r="M122" s="9"/>
      <c r="N122" s="1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</row>
    <row r="123" spans="1:134" s="23" customFormat="1" ht="27" customHeight="1">
      <c r="A123" s="9">
        <f t="shared" si="1"/>
        <v>121</v>
      </c>
      <c r="B123" s="14">
        <v>27</v>
      </c>
      <c r="C123" s="15" t="s">
        <v>179</v>
      </c>
      <c r="D123" s="9">
        <v>33141000</v>
      </c>
      <c r="E123" s="12">
        <v>550</v>
      </c>
      <c r="F123" s="7" t="s">
        <v>17</v>
      </c>
      <c r="G123" s="9"/>
      <c r="H123" s="9" t="s">
        <v>18</v>
      </c>
      <c r="I123" s="6" t="s">
        <v>19</v>
      </c>
      <c r="J123" s="6" t="s">
        <v>20</v>
      </c>
      <c r="K123" s="16" t="s">
        <v>160</v>
      </c>
      <c r="L123" s="9" t="s">
        <v>22</v>
      </c>
      <c r="M123" s="9"/>
      <c r="N123" s="1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</row>
    <row r="124" spans="1:134" s="23" customFormat="1" ht="21.75" customHeight="1">
      <c r="A124" s="9">
        <f t="shared" si="1"/>
        <v>122</v>
      </c>
      <c r="B124" s="14">
        <v>60</v>
      </c>
      <c r="C124" s="15" t="s">
        <v>180</v>
      </c>
      <c r="D124" s="9">
        <v>33141000</v>
      </c>
      <c r="E124" s="12">
        <v>1060</v>
      </c>
      <c r="F124" s="7" t="s">
        <v>17</v>
      </c>
      <c r="G124" s="9"/>
      <c r="H124" s="9" t="s">
        <v>18</v>
      </c>
      <c r="I124" s="6" t="s">
        <v>19</v>
      </c>
      <c r="J124" s="6" t="s">
        <v>20</v>
      </c>
      <c r="K124" s="16" t="s">
        <v>160</v>
      </c>
      <c r="L124" s="9" t="s">
        <v>22</v>
      </c>
      <c r="M124" s="9"/>
      <c r="N124" s="1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  <c r="EC124" s="22"/>
      <c r="ED124" s="22"/>
    </row>
    <row r="125" spans="1:134" s="23" customFormat="1" ht="23.25" customHeight="1">
      <c r="A125" s="9">
        <f t="shared" si="1"/>
        <v>123</v>
      </c>
      <c r="B125" s="14">
        <v>61</v>
      </c>
      <c r="C125" s="15" t="s">
        <v>181</v>
      </c>
      <c r="D125" s="9">
        <v>33141000</v>
      </c>
      <c r="E125" s="12">
        <v>6240</v>
      </c>
      <c r="F125" s="9" t="s">
        <v>17</v>
      </c>
      <c r="G125" s="9"/>
      <c r="H125" s="9" t="s">
        <v>18</v>
      </c>
      <c r="I125" s="6" t="s">
        <v>19</v>
      </c>
      <c r="J125" s="6" t="s">
        <v>20</v>
      </c>
      <c r="K125" s="16" t="s">
        <v>160</v>
      </c>
      <c r="L125" s="9" t="s">
        <v>141</v>
      </c>
      <c r="M125" s="9"/>
      <c r="N125" s="1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  <c r="EC125" s="22"/>
      <c r="ED125" s="22"/>
    </row>
    <row r="126" spans="1:134" s="23" customFormat="1" ht="21.75" customHeight="1">
      <c r="A126" s="9">
        <f t="shared" si="1"/>
        <v>124</v>
      </c>
      <c r="B126" s="14">
        <v>62</v>
      </c>
      <c r="C126" s="15" t="s">
        <v>182</v>
      </c>
      <c r="D126" s="9">
        <v>33141000</v>
      </c>
      <c r="E126" s="12">
        <v>530</v>
      </c>
      <c r="F126" s="9" t="s">
        <v>17</v>
      </c>
      <c r="G126" s="9"/>
      <c r="H126" s="9" t="s">
        <v>18</v>
      </c>
      <c r="I126" s="6" t="s">
        <v>19</v>
      </c>
      <c r="J126" s="6" t="s">
        <v>20</v>
      </c>
      <c r="K126" s="16" t="s">
        <v>160</v>
      </c>
      <c r="L126" s="9" t="s">
        <v>22</v>
      </c>
      <c r="M126" s="9"/>
      <c r="N126" s="1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  <c r="EC126" s="22"/>
      <c r="ED126" s="22"/>
    </row>
    <row r="127" spans="1:134" s="23" customFormat="1" ht="30.75" customHeight="1">
      <c r="A127" s="9">
        <f t="shared" si="1"/>
        <v>125</v>
      </c>
      <c r="B127" s="14">
        <v>96</v>
      </c>
      <c r="C127" s="15" t="s">
        <v>183</v>
      </c>
      <c r="D127" s="9">
        <v>33141000</v>
      </c>
      <c r="E127" s="12">
        <v>70</v>
      </c>
      <c r="F127" s="9" t="s">
        <v>17</v>
      </c>
      <c r="G127" s="9"/>
      <c r="H127" s="9" t="s">
        <v>18</v>
      </c>
      <c r="I127" s="6" t="s">
        <v>19</v>
      </c>
      <c r="J127" s="6" t="s">
        <v>20</v>
      </c>
      <c r="K127" s="16" t="s">
        <v>160</v>
      </c>
      <c r="L127" s="9" t="s">
        <v>141</v>
      </c>
      <c r="M127" s="9"/>
      <c r="N127" s="1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  <c r="EC127" s="22"/>
      <c r="ED127" s="22"/>
    </row>
    <row r="128" spans="1:134" s="23" customFormat="1" ht="22.5" customHeight="1">
      <c r="A128" s="9">
        <f t="shared" si="1"/>
        <v>126</v>
      </c>
      <c r="B128" s="14">
        <v>100</v>
      </c>
      <c r="C128" s="15" t="s">
        <v>184</v>
      </c>
      <c r="D128" s="9">
        <v>33141000</v>
      </c>
      <c r="E128" s="12">
        <v>2</v>
      </c>
      <c r="F128" s="7" t="s">
        <v>17</v>
      </c>
      <c r="G128" s="9"/>
      <c r="H128" s="9" t="s">
        <v>18</v>
      </c>
      <c r="I128" s="6" t="s">
        <v>19</v>
      </c>
      <c r="J128" s="6" t="s">
        <v>20</v>
      </c>
      <c r="K128" s="16" t="s">
        <v>160</v>
      </c>
      <c r="L128" s="9" t="s">
        <v>22</v>
      </c>
      <c r="M128" s="9"/>
      <c r="N128" s="1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</row>
    <row r="129" spans="1:134" s="23" customFormat="1" ht="31.5" customHeight="1">
      <c r="A129" s="9">
        <f t="shared" si="1"/>
        <v>127</v>
      </c>
      <c r="B129" s="14">
        <v>104</v>
      </c>
      <c r="C129" s="15" t="s">
        <v>185</v>
      </c>
      <c r="D129" s="9">
        <v>33141000</v>
      </c>
      <c r="E129" s="12">
        <v>15</v>
      </c>
      <c r="F129" s="9" t="s">
        <v>17</v>
      </c>
      <c r="G129" s="9"/>
      <c r="H129" s="9" t="s">
        <v>18</v>
      </c>
      <c r="I129" s="6" t="s">
        <v>19</v>
      </c>
      <c r="J129" s="6" t="s">
        <v>20</v>
      </c>
      <c r="K129" s="16" t="s">
        <v>160</v>
      </c>
      <c r="L129" s="9" t="s">
        <v>141</v>
      </c>
      <c r="M129" s="9"/>
      <c r="N129" s="1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</row>
    <row r="130" spans="1:134" s="23" customFormat="1" ht="29.25" customHeight="1">
      <c r="A130" s="9">
        <f t="shared" si="1"/>
        <v>128</v>
      </c>
      <c r="B130" s="14">
        <v>129</v>
      </c>
      <c r="C130" s="15" t="s">
        <v>186</v>
      </c>
      <c r="D130" s="9">
        <v>33141000</v>
      </c>
      <c r="E130" s="40">
        <v>3470</v>
      </c>
      <c r="F130" s="9" t="s">
        <v>17</v>
      </c>
      <c r="G130" s="9"/>
      <c r="H130" s="9" t="s">
        <v>18</v>
      </c>
      <c r="I130" s="6" t="s">
        <v>19</v>
      </c>
      <c r="J130" s="6" t="s">
        <v>20</v>
      </c>
      <c r="K130" s="16" t="s">
        <v>160</v>
      </c>
      <c r="L130" s="9" t="s">
        <v>22</v>
      </c>
      <c r="M130" s="9"/>
      <c r="N130" s="1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</row>
    <row r="131" spans="1:134" s="23" customFormat="1" ht="29.25" customHeight="1">
      <c r="A131" s="9">
        <f t="shared" si="1"/>
        <v>129</v>
      </c>
      <c r="B131" s="14">
        <v>149</v>
      </c>
      <c r="C131" s="15" t="s">
        <v>187</v>
      </c>
      <c r="D131" s="9">
        <v>33141000</v>
      </c>
      <c r="E131" s="40">
        <v>285</v>
      </c>
      <c r="F131" s="9" t="s">
        <v>17</v>
      </c>
      <c r="G131" s="9"/>
      <c r="H131" s="9" t="s">
        <v>18</v>
      </c>
      <c r="I131" s="6" t="s">
        <v>19</v>
      </c>
      <c r="J131" s="6" t="s">
        <v>20</v>
      </c>
      <c r="K131" s="16" t="s">
        <v>160</v>
      </c>
      <c r="L131" s="9" t="s">
        <v>22</v>
      </c>
      <c r="M131" s="9"/>
      <c r="N131" s="1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</row>
    <row r="132" spans="1:134" s="23" customFormat="1" ht="29.25" customHeight="1">
      <c r="A132" s="9">
        <f t="shared" si="1"/>
        <v>130</v>
      </c>
      <c r="B132" s="14" t="s">
        <v>188</v>
      </c>
      <c r="C132" s="15" t="s">
        <v>189</v>
      </c>
      <c r="D132" s="9">
        <v>33141000</v>
      </c>
      <c r="E132" s="40">
        <v>1075</v>
      </c>
      <c r="F132" s="9" t="s">
        <v>17</v>
      </c>
      <c r="G132" s="9"/>
      <c r="H132" s="9" t="s">
        <v>18</v>
      </c>
      <c r="I132" s="6" t="s">
        <v>19</v>
      </c>
      <c r="J132" s="6" t="s">
        <v>20</v>
      </c>
      <c r="K132" s="16" t="s">
        <v>160</v>
      </c>
      <c r="L132" s="9" t="s">
        <v>22</v>
      </c>
      <c r="M132" s="9"/>
      <c r="N132" s="1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</row>
    <row r="133" spans="1:134" s="23" customFormat="1" ht="38.25">
      <c r="A133" s="9">
        <f t="shared" si="1"/>
        <v>131</v>
      </c>
      <c r="B133" s="33" t="s">
        <v>190</v>
      </c>
      <c r="C133" s="11" t="s">
        <v>191</v>
      </c>
      <c r="D133" s="9"/>
      <c r="E133" s="12"/>
      <c r="F133" s="31">
        <f>SUM(E134:E137)</f>
        <v>3150</v>
      </c>
      <c r="G133" s="28"/>
      <c r="H133" s="28"/>
      <c r="I133" s="30"/>
      <c r="J133" s="30"/>
      <c r="K133" s="28"/>
      <c r="L133" s="28"/>
      <c r="M133" s="28" t="s">
        <v>192</v>
      </c>
      <c r="N133" s="1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</row>
    <row r="134" spans="1:134" s="23" customFormat="1" ht="25.5" customHeight="1">
      <c r="A134" s="9">
        <f t="shared" si="1"/>
        <v>132</v>
      </c>
      <c r="B134" s="33"/>
      <c r="C134" s="15" t="s">
        <v>193</v>
      </c>
      <c r="D134" s="9">
        <v>33141000</v>
      </c>
      <c r="E134" s="12">
        <v>1395</v>
      </c>
      <c r="F134" s="7" t="s">
        <v>17</v>
      </c>
      <c r="G134" s="9"/>
      <c r="H134" s="9" t="s">
        <v>18</v>
      </c>
      <c r="I134" s="6" t="s">
        <v>19</v>
      </c>
      <c r="J134" s="6" t="s">
        <v>20</v>
      </c>
      <c r="K134" s="16" t="s">
        <v>160</v>
      </c>
      <c r="L134" s="9" t="s">
        <v>22</v>
      </c>
      <c r="M134" s="9"/>
      <c r="N134" s="1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</row>
    <row r="135" spans="1:134" s="23" customFormat="1" ht="24.75" customHeight="1">
      <c r="A135" s="9">
        <f t="shared" si="1"/>
        <v>133</v>
      </c>
      <c r="B135" s="33"/>
      <c r="C135" s="15" t="s">
        <v>194</v>
      </c>
      <c r="D135" s="9">
        <v>33141000</v>
      </c>
      <c r="E135" s="12">
        <v>1640</v>
      </c>
      <c r="F135" s="7" t="s">
        <v>17</v>
      </c>
      <c r="G135" s="9"/>
      <c r="H135" s="9" t="s">
        <v>18</v>
      </c>
      <c r="I135" s="6" t="s">
        <v>19</v>
      </c>
      <c r="J135" s="6" t="s">
        <v>20</v>
      </c>
      <c r="K135" s="16" t="s">
        <v>160</v>
      </c>
      <c r="L135" s="9" t="s">
        <v>22</v>
      </c>
      <c r="M135" s="9"/>
      <c r="N135" s="1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</row>
    <row r="136" spans="1:134" s="23" customFormat="1" ht="22.5" customHeight="1">
      <c r="A136" s="9">
        <f t="shared" si="1"/>
        <v>134</v>
      </c>
      <c r="B136" s="33"/>
      <c r="C136" s="15" t="s">
        <v>195</v>
      </c>
      <c r="D136" s="9">
        <v>33141000</v>
      </c>
      <c r="E136" s="12">
        <v>55</v>
      </c>
      <c r="F136" s="7" t="s">
        <v>17</v>
      </c>
      <c r="G136" s="9"/>
      <c r="H136" s="9" t="s">
        <v>18</v>
      </c>
      <c r="I136" s="6" t="s">
        <v>19</v>
      </c>
      <c r="J136" s="6" t="s">
        <v>20</v>
      </c>
      <c r="K136" s="16" t="s">
        <v>160</v>
      </c>
      <c r="L136" s="9" t="s">
        <v>22</v>
      </c>
      <c r="M136" s="9"/>
      <c r="N136" s="1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</row>
    <row r="137" spans="1:134" s="23" customFormat="1" ht="26.25" customHeight="1">
      <c r="A137" s="9">
        <f t="shared" si="1"/>
        <v>135</v>
      </c>
      <c r="B137" s="33"/>
      <c r="C137" s="15" t="s">
        <v>196</v>
      </c>
      <c r="D137" s="9">
        <v>33141000</v>
      </c>
      <c r="E137" s="12">
        <v>60</v>
      </c>
      <c r="F137" s="7" t="s">
        <v>17</v>
      </c>
      <c r="G137" s="9"/>
      <c r="H137" s="9" t="s">
        <v>18</v>
      </c>
      <c r="I137" s="6" t="s">
        <v>19</v>
      </c>
      <c r="J137" s="6" t="s">
        <v>20</v>
      </c>
      <c r="K137" s="16" t="s">
        <v>160</v>
      </c>
      <c r="L137" s="9" t="s">
        <v>22</v>
      </c>
      <c r="M137" s="9"/>
      <c r="N137" s="1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</row>
    <row r="138" spans="1:134" s="23" customFormat="1" ht="26.25" customHeight="1">
      <c r="A138" s="9">
        <f t="shared" si="1"/>
        <v>136</v>
      </c>
      <c r="B138" s="10" t="s">
        <v>197</v>
      </c>
      <c r="C138" s="11" t="s">
        <v>198</v>
      </c>
      <c r="D138" s="28">
        <v>33158000</v>
      </c>
      <c r="E138" s="29">
        <v>5500</v>
      </c>
      <c r="F138" s="30" t="s">
        <v>68</v>
      </c>
      <c r="G138" s="28"/>
      <c r="H138" s="28" t="s">
        <v>20</v>
      </c>
      <c r="I138" s="30" t="s">
        <v>19</v>
      </c>
      <c r="J138" s="30" t="s">
        <v>20</v>
      </c>
      <c r="K138" s="28" t="s">
        <v>199</v>
      </c>
      <c r="L138" s="28" t="s">
        <v>200</v>
      </c>
      <c r="M138" s="30"/>
      <c r="N138" s="1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</row>
    <row r="139" spans="1:134" s="23" customFormat="1" ht="26.25" customHeight="1">
      <c r="A139" s="9">
        <f t="shared" ref="A139:A202" si="2">ROW()-2</f>
        <v>137</v>
      </c>
      <c r="B139" s="10" t="s">
        <v>201</v>
      </c>
      <c r="C139" s="11" t="s">
        <v>202</v>
      </c>
      <c r="D139" s="28">
        <v>33195000</v>
      </c>
      <c r="E139" s="29">
        <v>14500</v>
      </c>
      <c r="F139" s="30" t="s">
        <v>68</v>
      </c>
      <c r="G139" s="28"/>
      <c r="H139" s="28" t="s">
        <v>20</v>
      </c>
      <c r="I139" s="30" t="s">
        <v>19</v>
      </c>
      <c r="J139" s="30" t="s">
        <v>20</v>
      </c>
      <c r="K139" s="28" t="s">
        <v>199</v>
      </c>
      <c r="L139" s="28" t="s">
        <v>203</v>
      </c>
      <c r="M139" s="30"/>
      <c r="N139" s="1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</row>
    <row r="140" spans="1:134" s="23" customFormat="1" ht="26.25" customHeight="1">
      <c r="A140" s="9">
        <f t="shared" si="2"/>
        <v>138</v>
      </c>
      <c r="B140" s="10" t="s">
        <v>204</v>
      </c>
      <c r="C140" s="11" t="s">
        <v>205</v>
      </c>
      <c r="D140" s="28">
        <v>38434000</v>
      </c>
      <c r="E140" s="29">
        <v>97000</v>
      </c>
      <c r="F140" s="30" t="s">
        <v>17</v>
      </c>
      <c r="G140" s="28"/>
      <c r="H140" s="28" t="s">
        <v>20</v>
      </c>
      <c r="I140" s="30" t="s">
        <v>19</v>
      </c>
      <c r="J140" s="30" t="s">
        <v>20</v>
      </c>
      <c r="K140" s="28" t="s">
        <v>199</v>
      </c>
      <c r="L140" s="28" t="s">
        <v>206</v>
      </c>
      <c r="M140" s="30"/>
      <c r="N140" s="1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</row>
    <row r="141" spans="1:134" s="23" customFormat="1" ht="26.25" customHeight="1">
      <c r="A141" s="9">
        <f t="shared" si="2"/>
        <v>139</v>
      </c>
      <c r="B141" s="10" t="s">
        <v>207</v>
      </c>
      <c r="C141" s="11" t="s">
        <v>208</v>
      </c>
      <c r="D141" s="28">
        <v>33192000</v>
      </c>
      <c r="E141" s="29">
        <v>190000</v>
      </c>
      <c r="F141" s="30" t="s">
        <v>17</v>
      </c>
      <c r="G141" s="28"/>
      <c r="H141" s="28" t="s">
        <v>20</v>
      </c>
      <c r="I141" s="30" t="s">
        <v>19</v>
      </c>
      <c r="J141" s="30" t="s">
        <v>20</v>
      </c>
      <c r="K141" s="28" t="s">
        <v>199</v>
      </c>
      <c r="L141" s="28" t="s">
        <v>206</v>
      </c>
      <c r="M141" s="6"/>
      <c r="N141" s="1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</row>
    <row r="142" spans="1:134" s="23" customFormat="1" ht="26.25" customHeight="1">
      <c r="A142" s="9">
        <f t="shared" si="2"/>
        <v>140</v>
      </c>
      <c r="B142" s="10" t="s">
        <v>209</v>
      </c>
      <c r="C142" s="11" t="s">
        <v>210</v>
      </c>
      <c r="D142" s="28">
        <v>33190000</v>
      </c>
      <c r="E142" s="29">
        <v>16000</v>
      </c>
      <c r="F142" s="30" t="s">
        <v>68</v>
      </c>
      <c r="G142" s="28"/>
      <c r="H142" s="28" t="s">
        <v>20</v>
      </c>
      <c r="I142" s="30" t="s">
        <v>19</v>
      </c>
      <c r="J142" s="30" t="s">
        <v>20</v>
      </c>
      <c r="K142" s="28" t="s">
        <v>199</v>
      </c>
      <c r="L142" s="28" t="s">
        <v>200</v>
      </c>
      <c r="M142" s="30"/>
      <c r="N142" s="1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</row>
    <row r="143" spans="1:134" s="23" customFormat="1" ht="26.25" customHeight="1">
      <c r="A143" s="9">
        <f t="shared" si="2"/>
        <v>141</v>
      </c>
      <c r="B143" s="10" t="s">
        <v>211</v>
      </c>
      <c r="C143" s="11" t="s">
        <v>212</v>
      </c>
      <c r="D143" s="28">
        <v>42959000</v>
      </c>
      <c r="E143" s="29">
        <v>4900</v>
      </c>
      <c r="F143" s="30" t="s">
        <v>68</v>
      </c>
      <c r="G143" s="28"/>
      <c r="H143" s="28" t="s">
        <v>20</v>
      </c>
      <c r="I143" s="30" t="s">
        <v>19</v>
      </c>
      <c r="J143" s="30" t="s">
        <v>20</v>
      </c>
      <c r="K143" s="28" t="s">
        <v>199</v>
      </c>
      <c r="L143" s="28" t="s">
        <v>200</v>
      </c>
      <c r="M143" s="30"/>
      <c r="N143" s="1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</row>
    <row r="144" spans="1:134" s="23" customFormat="1" ht="26.25" customHeight="1">
      <c r="A144" s="9">
        <f t="shared" si="2"/>
        <v>142</v>
      </c>
      <c r="B144" s="10" t="s">
        <v>213</v>
      </c>
      <c r="C144" s="11" t="s">
        <v>214</v>
      </c>
      <c r="D144" s="28">
        <v>33192000</v>
      </c>
      <c r="E144" s="29">
        <v>4500</v>
      </c>
      <c r="F144" s="30" t="s">
        <v>68</v>
      </c>
      <c r="G144" s="28"/>
      <c r="H144" s="28" t="s">
        <v>20</v>
      </c>
      <c r="I144" s="30" t="s">
        <v>19</v>
      </c>
      <c r="J144" s="30" t="s">
        <v>20</v>
      </c>
      <c r="K144" s="28" t="s">
        <v>199</v>
      </c>
      <c r="L144" s="28" t="s">
        <v>200</v>
      </c>
      <c r="M144" s="30"/>
      <c r="N144" s="1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</row>
    <row r="145" spans="1:134" s="23" customFormat="1" ht="26.25" customHeight="1">
      <c r="A145" s="9">
        <f t="shared" si="2"/>
        <v>143</v>
      </c>
      <c r="B145" s="10" t="s">
        <v>215</v>
      </c>
      <c r="C145" s="11" t="s">
        <v>216</v>
      </c>
      <c r="D145" s="28">
        <v>33172000</v>
      </c>
      <c r="E145" s="29">
        <v>32000</v>
      </c>
      <c r="F145" s="30" t="s">
        <v>17</v>
      </c>
      <c r="G145" s="28"/>
      <c r="H145" s="28" t="s">
        <v>20</v>
      </c>
      <c r="I145" s="30" t="s">
        <v>19</v>
      </c>
      <c r="J145" s="30" t="s">
        <v>20</v>
      </c>
      <c r="K145" s="28" t="s">
        <v>199</v>
      </c>
      <c r="L145" s="28" t="s">
        <v>206</v>
      </c>
      <c r="M145" s="6"/>
      <c r="N145" s="1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</row>
    <row r="146" spans="1:134" s="23" customFormat="1" ht="24.95" customHeight="1">
      <c r="A146" s="9">
        <f t="shared" si="2"/>
        <v>144</v>
      </c>
      <c r="B146" s="10" t="s">
        <v>217</v>
      </c>
      <c r="C146" s="11" t="s">
        <v>218</v>
      </c>
      <c r="D146" s="28">
        <v>33162000</v>
      </c>
      <c r="E146" s="29">
        <v>64000</v>
      </c>
      <c r="F146" s="30" t="s">
        <v>17</v>
      </c>
      <c r="G146" s="28"/>
      <c r="H146" s="28" t="s">
        <v>20</v>
      </c>
      <c r="I146" s="30" t="s">
        <v>19</v>
      </c>
      <c r="J146" s="30" t="s">
        <v>20</v>
      </c>
      <c r="K146" s="28" t="s">
        <v>199</v>
      </c>
      <c r="L146" s="28" t="s">
        <v>200</v>
      </c>
      <c r="M146" s="6"/>
      <c r="N146" s="1">
        <v>9</v>
      </c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</row>
    <row r="147" spans="1:134" s="23" customFormat="1" ht="24.95" customHeight="1">
      <c r="A147" s="9">
        <f t="shared" si="2"/>
        <v>145</v>
      </c>
      <c r="B147" s="10" t="s">
        <v>219</v>
      </c>
      <c r="C147" s="11" t="s">
        <v>220</v>
      </c>
      <c r="D147" s="28">
        <v>33162000</v>
      </c>
      <c r="E147" s="29">
        <v>50000</v>
      </c>
      <c r="F147" s="30" t="s">
        <v>17</v>
      </c>
      <c r="G147" s="28"/>
      <c r="H147" s="28" t="s">
        <v>20</v>
      </c>
      <c r="I147" s="30" t="s">
        <v>19</v>
      </c>
      <c r="J147" s="30" t="s">
        <v>20</v>
      </c>
      <c r="K147" s="28" t="s">
        <v>199</v>
      </c>
      <c r="L147" s="28" t="s">
        <v>203</v>
      </c>
      <c r="M147" s="6"/>
      <c r="N147" s="1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</row>
    <row r="148" spans="1:134" s="23" customFormat="1" ht="32.25" customHeight="1">
      <c r="A148" s="9">
        <f t="shared" si="2"/>
        <v>146</v>
      </c>
      <c r="B148" s="36" t="s">
        <v>221</v>
      </c>
      <c r="C148" s="11" t="s">
        <v>222</v>
      </c>
      <c r="D148" s="28">
        <v>90910000</v>
      </c>
      <c r="E148" s="29">
        <v>42000</v>
      </c>
      <c r="F148" s="34" t="s">
        <v>17</v>
      </c>
      <c r="G148" s="31"/>
      <c r="H148" s="31" t="s">
        <v>20</v>
      </c>
      <c r="I148" s="30" t="s">
        <v>69</v>
      </c>
      <c r="J148" s="30" t="s">
        <v>20</v>
      </c>
      <c r="K148" s="28" t="s">
        <v>160</v>
      </c>
      <c r="L148" s="35" t="s">
        <v>22</v>
      </c>
      <c r="M148" s="30"/>
      <c r="N148" s="1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22"/>
      <c r="DD148" s="22"/>
      <c r="DE148" s="22"/>
      <c r="DF148" s="22"/>
      <c r="DG148" s="22"/>
      <c r="DH148" s="22"/>
      <c r="DI148" s="22"/>
      <c r="DJ148" s="22"/>
      <c r="DK148" s="22"/>
      <c r="DL148" s="22"/>
      <c r="DM148" s="22"/>
      <c r="DN148" s="22"/>
      <c r="DO148" s="22"/>
      <c r="DP148" s="22"/>
      <c r="DQ148" s="22"/>
      <c r="DR148" s="22"/>
      <c r="DS148" s="22"/>
      <c r="DT148" s="22"/>
      <c r="DU148" s="22"/>
      <c r="DV148" s="22"/>
      <c r="DW148" s="22"/>
      <c r="DX148" s="22"/>
      <c r="DY148" s="22"/>
      <c r="DZ148" s="22"/>
      <c r="EA148" s="22"/>
      <c r="EB148" s="22"/>
      <c r="EC148" s="22"/>
      <c r="ED148" s="22"/>
    </row>
    <row r="149" spans="1:134" s="23" customFormat="1" ht="25.5" customHeight="1">
      <c r="A149" s="9">
        <f t="shared" si="2"/>
        <v>147</v>
      </c>
      <c r="B149" s="10" t="s">
        <v>223</v>
      </c>
      <c r="C149" s="1"/>
      <c r="D149" s="28">
        <v>33183000</v>
      </c>
      <c r="E149" s="29"/>
      <c r="F149" s="29">
        <f>E150+F151</f>
        <v>37909176.840000004</v>
      </c>
      <c r="G149" s="28"/>
      <c r="H149" s="28"/>
      <c r="I149" s="30"/>
      <c r="J149" s="30"/>
      <c r="K149" s="28"/>
      <c r="L149" s="28"/>
      <c r="M149" s="30"/>
      <c r="N149" s="1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22"/>
      <c r="DD149" s="22"/>
      <c r="DE149" s="22"/>
      <c r="DF149" s="22"/>
      <c r="DG149" s="22"/>
      <c r="DH149" s="22"/>
      <c r="DI149" s="22"/>
      <c r="DJ149" s="22"/>
      <c r="DK149" s="22"/>
      <c r="DL149" s="22"/>
      <c r="DM149" s="22"/>
      <c r="DN149" s="22"/>
      <c r="DO149" s="22"/>
      <c r="DP149" s="22"/>
      <c r="DQ149" s="22"/>
      <c r="DR149" s="22"/>
      <c r="DS149" s="22"/>
      <c r="DT149" s="22"/>
      <c r="DU149" s="22"/>
      <c r="DV149" s="22"/>
      <c r="DW149" s="22"/>
      <c r="DX149" s="22"/>
      <c r="DY149" s="22"/>
      <c r="DZ149" s="22"/>
      <c r="EA149" s="22"/>
      <c r="EB149" s="22"/>
      <c r="EC149" s="22"/>
      <c r="ED149" s="22"/>
    </row>
    <row r="150" spans="1:134" s="23" customFormat="1" ht="42" customHeight="1">
      <c r="A150" s="9">
        <f t="shared" si="2"/>
        <v>148</v>
      </c>
      <c r="B150" s="10"/>
      <c r="C150" s="11" t="s">
        <v>224</v>
      </c>
      <c r="D150" s="28">
        <v>33183000</v>
      </c>
      <c r="E150" s="29">
        <v>31894684</v>
      </c>
      <c r="F150" s="30" t="s">
        <v>17</v>
      </c>
      <c r="G150" s="28"/>
      <c r="H150" s="28" t="s">
        <v>18</v>
      </c>
      <c r="I150" s="30" t="s">
        <v>89</v>
      </c>
      <c r="J150" s="30" t="s">
        <v>20</v>
      </c>
      <c r="K150" s="28" t="s">
        <v>160</v>
      </c>
      <c r="L150" s="28" t="s">
        <v>22</v>
      </c>
      <c r="M150" s="30" t="s">
        <v>225</v>
      </c>
      <c r="N150" s="1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  <c r="CW150" s="22"/>
      <c r="CX150" s="22"/>
      <c r="CY150" s="22"/>
      <c r="CZ150" s="22"/>
      <c r="DA150" s="22"/>
      <c r="DB150" s="22"/>
      <c r="DC150" s="22"/>
      <c r="DD150" s="22"/>
      <c r="DE150" s="22"/>
      <c r="DF150" s="22"/>
      <c r="DG150" s="22"/>
      <c r="DH150" s="22"/>
      <c r="DI150" s="22"/>
      <c r="DJ150" s="22"/>
      <c r="DK150" s="22"/>
      <c r="DL150" s="22"/>
      <c r="DM150" s="22"/>
      <c r="DN150" s="22"/>
      <c r="DO150" s="22"/>
      <c r="DP150" s="22"/>
      <c r="DQ150" s="22"/>
      <c r="DR150" s="22"/>
      <c r="DS150" s="22"/>
      <c r="DT150" s="22"/>
      <c r="DU150" s="22"/>
      <c r="DV150" s="22"/>
      <c r="DW150" s="22"/>
      <c r="DX150" s="22"/>
      <c r="DY150" s="22"/>
      <c r="DZ150" s="22"/>
      <c r="EA150" s="22"/>
      <c r="EB150" s="22"/>
      <c r="EC150" s="22"/>
      <c r="ED150" s="22"/>
    </row>
    <row r="151" spans="1:134" s="23" customFormat="1" ht="42" customHeight="1">
      <c r="A151" s="9">
        <f t="shared" si="2"/>
        <v>149</v>
      </c>
      <c r="B151" s="10"/>
      <c r="C151" s="11" t="s">
        <v>226</v>
      </c>
      <c r="D151" s="28">
        <v>33183000</v>
      </c>
      <c r="E151" s="1"/>
      <c r="F151" s="29">
        <f>SUM(E152:E219)</f>
        <v>6014492.8400000008</v>
      </c>
      <c r="G151" s="28"/>
      <c r="H151" s="28" t="s">
        <v>18</v>
      </c>
      <c r="I151" s="30" t="s">
        <v>89</v>
      </c>
      <c r="J151" s="30" t="s">
        <v>20</v>
      </c>
      <c r="K151" s="28" t="s">
        <v>160</v>
      </c>
      <c r="L151" s="28" t="s">
        <v>22</v>
      </c>
      <c r="M151" s="30" t="s">
        <v>225</v>
      </c>
      <c r="N151" s="1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  <c r="DO151" s="22"/>
      <c r="DP151" s="22"/>
      <c r="DQ151" s="22"/>
      <c r="DR151" s="22"/>
      <c r="DS151" s="22"/>
      <c r="DT151" s="22"/>
      <c r="DU151" s="22"/>
      <c r="DV151" s="22"/>
      <c r="DW151" s="22"/>
      <c r="DX151" s="22"/>
      <c r="DY151" s="22"/>
      <c r="DZ151" s="22"/>
      <c r="EA151" s="22"/>
      <c r="EB151" s="22"/>
      <c r="EC151" s="22"/>
      <c r="ED151" s="22"/>
    </row>
    <row r="152" spans="1:134" s="23" customFormat="1" ht="42" customHeight="1">
      <c r="A152" s="9">
        <f t="shared" si="2"/>
        <v>150</v>
      </c>
      <c r="B152" s="14">
        <v>6</v>
      </c>
      <c r="C152" s="15" t="s">
        <v>227</v>
      </c>
      <c r="D152" s="9">
        <v>33183000</v>
      </c>
      <c r="E152" s="12">
        <v>1710</v>
      </c>
      <c r="F152" s="6" t="s">
        <v>17</v>
      </c>
      <c r="G152" s="9"/>
      <c r="H152" s="9" t="s">
        <v>18</v>
      </c>
      <c r="I152" s="6" t="s">
        <v>89</v>
      </c>
      <c r="J152" s="6" t="s">
        <v>20</v>
      </c>
      <c r="K152" s="9" t="s">
        <v>146</v>
      </c>
      <c r="L152" s="9" t="s">
        <v>22</v>
      </c>
      <c r="M152" s="6" t="s">
        <v>225</v>
      </c>
      <c r="N152" s="1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22"/>
      <c r="DC152" s="22"/>
      <c r="DD152" s="22"/>
      <c r="DE152" s="22"/>
      <c r="DF152" s="22"/>
      <c r="DG152" s="22"/>
      <c r="DH152" s="22"/>
      <c r="DI152" s="22"/>
      <c r="DJ152" s="22"/>
      <c r="DK152" s="22"/>
      <c r="DL152" s="22"/>
      <c r="DM152" s="22"/>
      <c r="DN152" s="22"/>
      <c r="DO152" s="22"/>
      <c r="DP152" s="22"/>
      <c r="DQ152" s="22"/>
      <c r="DR152" s="22"/>
      <c r="DS152" s="22"/>
      <c r="DT152" s="22"/>
      <c r="DU152" s="22"/>
      <c r="DV152" s="22"/>
      <c r="DW152" s="22"/>
      <c r="DX152" s="22"/>
      <c r="DY152" s="22"/>
      <c r="DZ152" s="22"/>
      <c r="EA152" s="22"/>
      <c r="EB152" s="22"/>
      <c r="EC152" s="22"/>
      <c r="ED152" s="22"/>
    </row>
    <row r="153" spans="1:134" s="23" customFormat="1" ht="24.95" customHeight="1">
      <c r="A153" s="9">
        <f t="shared" si="2"/>
        <v>151</v>
      </c>
      <c r="B153" s="14">
        <v>13</v>
      </c>
      <c r="C153" s="15" t="s">
        <v>228</v>
      </c>
      <c r="D153" s="9">
        <v>33183000</v>
      </c>
      <c r="E153" s="12">
        <v>12500</v>
      </c>
      <c r="F153" s="6" t="s">
        <v>17</v>
      </c>
      <c r="G153" s="9"/>
      <c r="H153" s="9" t="s">
        <v>18</v>
      </c>
      <c r="I153" s="6" t="s">
        <v>89</v>
      </c>
      <c r="J153" s="6" t="s">
        <v>20</v>
      </c>
      <c r="K153" s="9" t="s">
        <v>21</v>
      </c>
      <c r="L153" s="9" t="s">
        <v>22</v>
      </c>
      <c r="M153" s="6" t="s">
        <v>225</v>
      </c>
      <c r="N153" s="1">
        <v>2</v>
      </c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22"/>
      <c r="DY153" s="22"/>
      <c r="DZ153" s="22"/>
      <c r="EA153" s="22"/>
      <c r="EB153" s="22"/>
      <c r="EC153" s="22"/>
      <c r="ED153" s="22"/>
    </row>
    <row r="154" spans="1:134" s="23" customFormat="1" ht="24.95" customHeight="1">
      <c r="A154" s="9">
        <f t="shared" si="2"/>
        <v>152</v>
      </c>
      <c r="B154" s="14">
        <v>15</v>
      </c>
      <c r="C154" s="15" t="s">
        <v>229</v>
      </c>
      <c r="D154" s="9">
        <v>33183000</v>
      </c>
      <c r="E154" s="12">
        <v>75007</v>
      </c>
      <c r="F154" s="6" t="s">
        <v>17</v>
      </c>
      <c r="G154" s="9"/>
      <c r="H154" s="9" t="s">
        <v>18</v>
      </c>
      <c r="I154" s="6" t="s">
        <v>89</v>
      </c>
      <c r="J154" s="6" t="s">
        <v>20</v>
      </c>
      <c r="K154" s="9" t="s">
        <v>21</v>
      </c>
      <c r="L154" s="9" t="s">
        <v>22</v>
      </c>
      <c r="M154" s="6" t="s">
        <v>225</v>
      </c>
      <c r="N154" s="1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22"/>
      <c r="DL154" s="22"/>
      <c r="DM154" s="22"/>
      <c r="DN154" s="22"/>
      <c r="DO154" s="22"/>
      <c r="DP154" s="22"/>
      <c r="DQ154" s="22"/>
      <c r="DR154" s="22"/>
      <c r="DS154" s="22"/>
      <c r="DT154" s="22"/>
      <c r="DU154" s="22"/>
      <c r="DV154" s="22"/>
      <c r="DW154" s="22"/>
      <c r="DX154" s="22"/>
      <c r="DY154" s="22"/>
      <c r="DZ154" s="22"/>
      <c r="EA154" s="22"/>
      <c r="EB154" s="22"/>
      <c r="EC154" s="22"/>
      <c r="ED154" s="22"/>
    </row>
    <row r="155" spans="1:134" s="23" customFormat="1" ht="24.95" customHeight="1">
      <c r="A155" s="9">
        <f t="shared" si="2"/>
        <v>153</v>
      </c>
      <c r="B155" s="14">
        <v>16</v>
      </c>
      <c r="C155" s="15" t="s">
        <v>230</v>
      </c>
      <c r="D155" s="9">
        <v>33183000</v>
      </c>
      <c r="E155" s="12">
        <v>11680</v>
      </c>
      <c r="F155" s="6" t="s">
        <v>17</v>
      </c>
      <c r="G155" s="9"/>
      <c r="H155" s="9" t="s">
        <v>18</v>
      </c>
      <c r="I155" s="6" t="s">
        <v>89</v>
      </c>
      <c r="J155" s="6" t="s">
        <v>20</v>
      </c>
      <c r="K155" s="9" t="s">
        <v>21</v>
      </c>
      <c r="L155" s="9" t="s">
        <v>22</v>
      </c>
      <c r="M155" s="6" t="s">
        <v>225</v>
      </c>
      <c r="N155" s="1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  <c r="EC155" s="22"/>
      <c r="ED155" s="22"/>
    </row>
    <row r="156" spans="1:134" s="23" customFormat="1" ht="24.95" customHeight="1">
      <c r="A156" s="9">
        <f t="shared" si="2"/>
        <v>154</v>
      </c>
      <c r="B156" s="14">
        <v>17</v>
      </c>
      <c r="C156" s="15" t="s">
        <v>231</v>
      </c>
      <c r="D156" s="9">
        <v>33183000</v>
      </c>
      <c r="E156" s="12">
        <v>38220</v>
      </c>
      <c r="F156" s="6" t="s">
        <v>17</v>
      </c>
      <c r="G156" s="9"/>
      <c r="H156" s="9" t="s">
        <v>18</v>
      </c>
      <c r="I156" s="6" t="s">
        <v>89</v>
      </c>
      <c r="J156" s="6" t="s">
        <v>20</v>
      </c>
      <c r="K156" s="9" t="s">
        <v>21</v>
      </c>
      <c r="L156" s="9" t="s">
        <v>22</v>
      </c>
      <c r="M156" s="6" t="s">
        <v>225</v>
      </c>
      <c r="N156" s="1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  <c r="EC156" s="22"/>
      <c r="ED156" s="22"/>
    </row>
    <row r="157" spans="1:134" s="23" customFormat="1" ht="40.5" customHeight="1">
      <c r="A157" s="9">
        <f t="shared" si="2"/>
        <v>155</v>
      </c>
      <c r="B157" s="14">
        <v>18</v>
      </c>
      <c r="C157" s="15" t="s">
        <v>232</v>
      </c>
      <c r="D157" s="9">
        <v>33183000</v>
      </c>
      <c r="E157" s="12">
        <v>5797.5</v>
      </c>
      <c r="F157" s="6" t="s">
        <v>17</v>
      </c>
      <c r="G157" s="9"/>
      <c r="H157" s="9" t="s">
        <v>18</v>
      </c>
      <c r="I157" s="6" t="s">
        <v>89</v>
      </c>
      <c r="J157" s="6" t="s">
        <v>20</v>
      </c>
      <c r="K157" s="9" t="s">
        <v>21</v>
      </c>
      <c r="L157" s="9" t="s">
        <v>22</v>
      </c>
      <c r="M157" s="6" t="s">
        <v>225</v>
      </c>
      <c r="N157" s="1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2"/>
      <c r="EA157" s="22"/>
      <c r="EB157" s="22"/>
      <c r="EC157" s="22"/>
      <c r="ED157" s="22"/>
    </row>
    <row r="158" spans="1:134" ht="38.25">
      <c r="A158" s="9">
        <f t="shared" si="2"/>
        <v>156</v>
      </c>
      <c r="B158" s="14">
        <v>20</v>
      </c>
      <c r="C158" s="15" t="s">
        <v>233</v>
      </c>
      <c r="D158" s="9">
        <v>33183000</v>
      </c>
      <c r="E158" s="12">
        <v>218800</v>
      </c>
      <c r="F158" s="6" t="s">
        <v>17</v>
      </c>
      <c r="G158" s="9"/>
      <c r="H158" s="9" t="s">
        <v>18</v>
      </c>
      <c r="I158" s="6" t="s">
        <v>89</v>
      </c>
      <c r="J158" s="6" t="s">
        <v>20</v>
      </c>
      <c r="K158" s="9" t="s">
        <v>21</v>
      </c>
      <c r="L158" s="9" t="s">
        <v>22</v>
      </c>
      <c r="M158" s="6" t="s">
        <v>225</v>
      </c>
    </row>
    <row r="159" spans="1:134" ht="38.25">
      <c r="A159" s="9">
        <f t="shared" si="2"/>
        <v>157</v>
      </c>
      <c r="B159" s="14">
        <v>23</v>
      </c>
      <c r="C159" s="15" t="s">
        <v>234</v>
      </c>
      <c r="D159" s="9">
        <v>33183000</v>
      </c>
      <c r="E159" s="12">
        <v>10500</v>
      </c>
      <c r="F159" s="6" t="s">
        <v>17</v>
      </c>
      <c r="G159" s="9"/>
      <c r="H159" s="9" t="s">
        <v>18</v>
      </c>
      <c r="I159" s="6" t="s">
        <v>89</v>
      </c>
      <c r="J159" s="6" t="s">
        <v>20</v>
      </c>
      <c r="K159" s="9" t="s">
        <v>21</v>
      </c>
      <c r="L159" s="9" t="s">
        <v>22</v>
      </c>
      <c r="M159" s="6" t="s">
        <v>225</v>
      </c>
    </row>
    <row r="160" spans="1:134" ht="51">
      <c r="A160" s="9">
        <f t="shared" si="2"/>
        <v>158</v>
      </c>
      <c r="B160" s="14">
        <v>28</v>
      </c>
      <c r="C160" s="15" t="s">
        <v>235</v>
      </c>
      <c r="D160" s="9">
        <v>33183000</v>
      </c>
      <c r="E160" s="12">
        <v>162075</v>
      </c>
      <c r="F160" s="6" t="s">
        <v>17</v>
      </c>
      <c r="G160" s="9"/>
      <c r="H160" s="9" t="s">
        <v>18</v>
      </c>
      <c r="I160" s="6" t="s">
        <v>89</v>
      </c>
      <c r="J160" s="6" t="s">
        <v>20</v>
      </c>
      <c r="K160" s="9" t="s">
        <v>21</v>
      </c>
      <c r="L160" s="9" t="s">
        <v>22</v>
      </c>
      <c r="M160" s="6" t="s">
        <v>225</v>
      </c>
    </row>
    <row r="161" spans="1:134" ht="24.95" customHeight="1">
      <c r="A161" s="9">
        <f t="shared" si="2"/>
        <v>159</v>
      </c>
      <c r="B161" s="14">
        <v>29</v>
      </c>
      <c r="C161" s="15" t="s">
        <v>236</v>
      </c>
      <c r="D161" s="9">
        <v>33183000</v>
      </c>
      <c r="E161" s="12">
        <v>16600</v>
      </c>
      <c r="F161" s="6" t="s">
        <v>17</v>
      </c>
      <c r="G161" s="9"/>
      <c r="H161" s="9" t="s">
        <v>18</v>
      </c>
      <c r="I161" s="6" t="s">
        <v>89</v>
      </c>
      <c r="J161" s="6" t="s">
        <v>20</v>
      </c>
      <c r="K161" s="9" t="s">
        <v>21</v>
      </c>
      <c r="L161" s="9" t="s">
        <v>22</v>
      </c>
      <c r="M161" s="6" t="s">
        <v>225</v>
      </c>
    </row>
    <row r="162" spans="1:134" ht="24.95" customHeight="1">
      <c r="A162" s="9">
        <f t="shared" si="2"/>
        <v>160</v>
      </c>
      <c r="B162" s="14">
        <v>30</v>
      </c>
      <c r="C162" s="15" t="s">
        <v>237</v>
      </c>
      <c r="D162" s="9">
        <v>33183000</v>
      </c>
      <c r="E162" s="12">
        <v>54329.41</v>
      </c>
      <c r="F162" s="6" t="s">
        <v>17</v>
      </c>
      <c r="G162" s="9"/>
      <c r="H162" s="9" t="s">
        <v>18</v>
      </c>
      <c r="I162" s="6" t="s">
        <v>89</v>
      </c>
      <c r="J162" s="6" t="s">
        <v>20</v>
      </c>
      <c r="K162" s="9" t="s">
        <v>21</v>
      </c>
      <c r="L162" s="9" t="s">
        <v>22</v>
      </c>
      <c r="M162" s="6" t="s">
        <v>225</v>
      </c>
    </row>
    <row r="163" spans="1:134" ht="38.25">
      <c r="A163" s="9">
        <f t="shared" si="2"/>
        <v>161</v>
      </c>
      <c r="B163" s="14">
        <v>31</v>
      </c>
      <c r="C163" s="15" t="s">
        <v>238</v>
      </c>
      <c r="D163" s="9">
        <v>33183000</v>
      </c>
      <c r="E163" s="12">
        <v>50601.599999999999</v>
      </c>
      <c r="F163" s="6" t="s">
        <v>17</v>
      </c>
      <c r="G163" s="9"/>
      <c r="H163" s="9" t="s">
        <v>18</v>
      </c>
      <c r="I163" s="6" t="s">
        <v>89</v>
      </c>
      <c r="J163" s="6" t="s">
        <v>20</v>
      </c>
      <c r="K163" s="9" t="s">
        <v>21</v>
      </c>
      <c r="L163" s="9" t="s">
        <v>22</v>
      </c>
      <c r="M163" s="6" t="s">
        <v>225</v>
      </c>
    </row>
    <row r="164" spans="1:134" ht="24.95" customHeight="1">
      <c r="A164" s="9">
        <f t="shared" si="2"/>
        <v>162</v>
      </c>
      <c r="B164" s="14">
        <v>32</v>
      </c>
      <c r="C164" s="15" t="s">
        <v>239</v>
      </c>
      <c r="D164" s="9">
        <v>33183000</v>
      </c>
      <c r="E164" s="12">
        <v>18358.02</v>
      </c>
      <c r="F164" s="6" t="s">
        <v>17</v>
      </c>
      <c r="G164" s="9"/>
      <c r="H164" s="9" t="s">
        <v>18</v>
      </c>
      <c r="I164" s="6" t="s">
        <v>89</v>
      </c>
      <c r="J164" s="6" t="s">
        <v>20</v>
      </c>
      <c r="K164" s="9" t="s">
        <v>21</v>
      </c>
      <c r="L164" s="9" t="s">
        <v>22</v>
      </c>
      <c r="M164" s="6" t="s">
        <v>225</v>
      </c>
    </row>
    <row r="165" spans="1:134" ht="24.95" customHeight="1">
      <c r="A165" s="9">
        <f t="shared" si="2"/>
        <v>163</v>
      </c>
      <c r="B165" s="14">
        <v>33</v>
      </c>
      <c r="C165" s="15" t="s">
        <v>240</v>
      </c>
      <c r="D165" s="9">
        <v>33183000</v>
      </c>
      <c r="E165" s="12">
        <v>13485.78</v>
      </c>
      <c r="F165" s="6" t="s">
        <v>17</v>
      </c>
      <c r="G165" s="9"/>
      <c r="H165" s="9" t="s">
        <v>18</v>
      </c>
      <c r="I165" s="6" t="s">
        <v>89</v>
      </c>
      <c r="J165" s="6" t="s">
        <v>20</v>
      </c>
      <c r="K165" s="9" t="s">
        <v>21</v>
      </c>
      <c r="L165" s="9" t="s">
        <v>22</v>
      </c>
      <c r="M165" s="6" t="s">
        <v>225</v>
      </c>
    </row>
    <row r="166" spans="1:134" ht="24.95" customHeight="1">
      <c r="A166" s="9">
        <f t="shared" si="2"/>
        <v>164</v>
      </c>
      <c r="B166" s="14">
        <v>40</v>
      </c>
      <c r="C166" s="15" t="s">
        <v>241</v>
      </c>
      <c r="D166" s="9">
        <v>33183000</v>
      </c>
      <c r="E166" s="12">
        <v>32720</v>
      </c>
      <c r="F166" s="6" t="s">
        <v>17</v>
      </c>
      <c r="G166" s="9"/>
      <c r="H166" s="9" t="s">
        <v>18</v>
      </c>
      <c r="I166" s="6" t="s">
        <v>89</v>
      </c>
      <c r="J166" s="6" t="s">
        <v>20</v>
      </c>
      <c r="K166" s="9" t="s">
        <v>21</v>
      </c>
      <c r="L166" s="9" t="s">
        <v>22</v>
      </c>
      <c r="M166" s="6" t="s">
        <v>225</v>
      </c>
    </row>
    <row r="167" spans="1:134" s="23" customFormat="1" ht="24.95" customHeight="1">
      <c r="A167" s="9">
        <f t="shared" si="2"/>
        <v>165</v>
      </c>
      <c r="B167" s="14">
        <v>41</v>
      </c>
      <c r="C167" s="15" t="s">
        <v>242</v>
      </c>
      <c r="D167" s="9">
        <v>33183000</v>
      </c>
      <c r="E167" s="12">
        <v>93225</v>
      </c>
      <c r="F167" s="6" t="s">
        <v>17</v>
      </c>
      <c r="G167" s="9"/>
      <c r="H167" s="9" t="s">
        <v>18</v>
      </c>
      <c r="I167" s="6" t="s">
        <v>89</v>
      </c>
      <c r="J167" s="6" t="s">
        <v>20</v>
      </c>
      <c r="K167" s="9" t="s">
        <v>21</v>
      </c>
      <c r="L167" s="9" t="s">
        <v>22</v>
      </c>
      <c r="M167" s="6" t="s">
        <v>225</v>
      </c>
      <c r="N167" s="1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  <c r="EC167" s="22"/>
      <c r="ED167" s="22"/>
    </row>
    <row r="168" spans="1:134" s="23" customFormat="1" ht="24.95" customHeight="1">
      <c r="A168" s="9">
        <f t="shared" si="2"/>
        <v>166</v>
      </c>
      <c r="B168" s="14" t="s">
        <v>243</v>
      </c>
      <c r="C168" s="15" t="s">
        <v>244</v>
      </c>
      <c r="D168" s="9">
        <v>33183000</v>
      </c>
      <c r="E168" s="12">
        <v>27810</v>
      </c>
      <c r="F168" s="6" t="s">
        <v>17</v>
      </c>
      <c r="G168" s="9"/>
      <c r="H168" s="9" t="s">
        <v>18</v>
      </c>
      <c r="I168" s="6" t="s">
        <v>89</v>
      </c>
      <c r="J168" s="6" t="s">
        <v>20</v>
      </c>
      <c r="K168" s="9" t="s">
        <v>21</v>
      </c>
      <c r="L168" s="9" t="s">
        <v>22</v>
      </c>
      <c r="M168" s="6" t="s">
        <v>225</v>
      </c>
      <c r="N168" s="1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  <c r="EC168" s="22"/>
      <c r="ED168" s="22"/>
    </row>
    <row r="169" spans="1:134" s="23" customFormat="1" ht="24.95" customHeight="1">
      <c r="A169" s="9">
        <f t="shared" si="2"/>
        <v>167</v>
      </c>
      <c r="B169" s="14" t="s">
        <v>188</v>
      </c>
      <c r="C169" s="15" t="s">
        <v>245</v>
      </c>
      <c r="D169" s="9">
        <v>33183000</v>
      </c>
      <c r="E169" s="12">
        <v>2182</v>
      </c>
      <c r="F169" s="6" t="s">
        <v>17</v>
      </c>
      <c r="G169" s="9"/>
      <c r="H169" s="9" t="s">
        <v>18</v>
      </c>
      <c r="I169" s="6" t="s">
        <v>89</v>
      </c>
      <c r="J169" s="6" t="s">
        <v>20</v>
      </c>
      <c r="K169" s="9" t="s">
        <v>21</v>
      </c>
      <c r="L169" s="9" t="s">
        <v>22</v>
      </c>
      <c r="M169" s="6" t="s">
        <v>225</v>
      </c>
      <c r="N169" s="1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2"/>
      <c r="EA169" s="22"/>
      <c r="EB169" s="22"/>
      <c r="EC169" s="22"/>
      <c r="ED169" s="22"/>
    </row>
    <row r="170" spans="1:134" s="23" customFormat="1" ht="24.95" customHeight="1">
      <c r="A170" s="9">
        <f t="shared" si="2"/>
        <v>168</v>
      </c>
      <c r="B170" s="14">
        <v>44</v>
      </c>
      <c r="C170" s="15" t="s">
        <v>246</v>
      </c>
      <c r="D170" s="9">
        <v>33183000</v>
      </c>
      <c r="E170" s="12">
        <v>83890</v>
      </c>
      <c r="F170" s="6" t="s">
        <v>17</v>
      </c>
      <c r="G170" s="9"/>
      <c r="H170" s="9" t="s">
        <v>18</v>
      </c>
      <c r="I170" s="6" t="s">
        <v>89</v>
      </c>
      <c r="J170" s="6" t="s">
        <v>20</v>
      </c>
      <c r="K170" s="9" t="s">
        <v>21</v>
      </c>
      <c r="L170" s="9" t="s">
        <v>22</v>
      </c>
      <c r="M170" s="6" t="s">
        <v>225</v>
      </c>
      <c r="N170" s="1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2"/>
      <c r="DZ170" s="22"/>
      <c r="EA170" s="22"/>
      <c r="EB170" s="22"/>
      <c r="EC170" s="22"/>
      <c r="ED170" s="22"/>
    </row>
    <row r="171" spans="1:134" s="23" customFormat="1" ht="24.95" customHeight="1">
      <c r="A171" s="9">
        <f t="shared" si="2"/>
        <v>169</v>
      </c>
      <c r="B171" s="14" t="s">
        <v>247</v>
      </c>
      <c r="C171" s="15" t="s">
        <v>248</v>
      </c>
      <c r="D171" s="9">
        <v>33183000</v>
      </c>
      <c r="E171" s="12">
        <v>79650</v>
      </c>
      <c r="F171" s="6" t="s">
        <v>17</v>
      </c>
      <c r="G171" s="9"/>
      <c r="H171" s="9" t="s">
        <v>18</v>
      </c>
      <c r="I171" s="6" t="s">
        <v>89</v>
      </c>
      <c r="J171" s="6" t="s">
        <v>20</v>
      </c>
      <c r="K171" s="9" t="s">
        <v>21</v>
      </c>
      <c r="L171" s="9" t="s">
        <v>22</v>
      </c>
      <c r="M171" s="6" t="s">
        <v>225</v>
      </c>
      <c r="N171" s="1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2"/>
      <c r="DZ171" s="22"/>
      <c r="EA171" s="22"/>
      <c r="EB171" s="22"/>
      <c r="EC171" s="22"/>
      <c r="ED171" s="22"/>
    </row>
    <row r="172" spans="1:134" s="23" customFormat="1" ht="24.95" customHeight="1">
      <c r="A172" s="9">
        <f t="shared" si="2"/>
        <v>170</v>
      </c>
      <c r="B172" s="14">
        <v>45</v>
      </c>
      <c r="C172" s="15" t="s">
        <v>249</v>
      </c>
      <c r="D172" s="9">
        <v>33183000</v>
      </c>
      <c r="E172" s="12">
        <v>65557</v>
      </c>
      <c r="F172" s="6" t="s">
        <v>17</v>
      </c>
      <c r="G172" s="9"/>
      <c r="H172" s="9" t="s">
        <v>18</v>
      </c>
      <c r="I172" s="6" t="s">
        <v>89</v>
      </c>
      <c r="J172" s="6" t="s">
        <v>20</v>
      </c>
      <c r="K172" s="9" t="s">
        <v>21</v>
      </c>
      <c r="L172" s="9" t="s">
        <v>22</v>
      </c>
      <c r="M172" s="6" t="s">
        <v>225</v>
      </c>
      <c r="N172" s="1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2"/>
      <c r="DZ172" s="22"/>
      <c r="EA172" s="22"/>
      <c r="EB172" s="22"/>
      <c r="EC172" s="22"/>
      <c r="ED172" s="22"/>
    </row>
    <row r="173" spans="1:134" s="23" customFormat="1" ht="24.95" customHeight="1">
      <c r="A173" s="9">
        <f t="shared" si="2"/>
        <v>171</v>
      </c>
      <c r="B173" s="14">
        <v>48</v>
      </c>
      <c r="C173" s="15" t="s">
        <v>250</v>
      </c>
      <c r="D173" s="9">
        <v>33183000</v>
      </c>
      <c r="E173" s="12">
        <v>89126</v>
      </c>
      <c r="F173" s="6" t="s">
        <v>17</v>
      </c>
      <c r="G173" s="9"/>
      <c r="H173" s="9" t="s">
        <v>18</v>
      </c>
      <c r="I173" s="6" t="s">
        <v>89</v>
      </c>
      <c r="J173" s="6" t="s">
        <v>20</v>
      </c>
      <c r="K173" s="9" t="s">
        <v>21</v>
      </c>
      <c r="L173" s="9" t="s">
        <v>22</v>
      </c>
      <c r="M173" s="6" t="s">
        <v>225</v>
      </c>
      <c r="N173" s="1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2"/>
      <c r="DZ173" s="22"/>
      <c r="EA173" s="22"/>
      <c r="EB173" s="22"/>
      <c r="EC173" s="22"/>
      <c r="ED173" s="22"/>
    </row>
    <row r="174" spans="1:134" s="23" customFormat="1" ht="24.95" customHeight="1">
      <c r="A174" s="9">
        <f t="shared" si="2"/>
        <v>172</v>
      </c>
      <c r="B174" s="14">
        <v>49</v>
      </c>
      <c r="C174" s="15" t="s">
        <v>251</v>
      </c>
      <c r="D174" s="9">
        <v>33183000</v>
      </c>
      <c r="E174" s="12">
        <v>4762.5</v>
      </c>
      <c r="F174" s="6" t="s">
        <v>17</v>
      </c>
      <c r="G174" s="9"/>
      <c r="H174" s="9" t="s">
        <v>18</v>
      </c>
      <c r="I174" s="6" t="s">
        <v>89</v>
      </c>
      <c r="J174" s="6" t="s">
        <v>20</v>
      </c>
      <c r="K174" s="9" t="s">
        <v>21</v>
      </c>
      <c r="L174" s="9" t="s">
        <v>22</v>
      </c>
      <c r="M174" s="6" t="s">
        <v>225</v>
      </c>
      <c r="N174" s="1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2"/>
      <c r="DZ174" s="22"/>
      <c r="EA174" s="22"/>
      <c r="EB174" s="22"/>
      <c r="EC174" s="22"/>
      <c r="ED174" s="22"/>
    </row>
    <row r="175" spans="1:134" s="23" customFormat="1" ht="24.95" customHeight="1">
      <c r="A175" s="9">
        <f t="shared" si="2"/>
        <v>173</v>
      </c>
      <c r="B175" s="14">
        <v>50</v>
      </c>
      <c r="C175" s="15" t="s">
        <v>252</v>
      </c>
      <c r="D175" s="9">
        <v>33183000</v>
      </c>
      <c r="E175" s="12">
        <v>3525</v>
      </c>
      <c r="F175" s="6" t="s">
        <v>17</v>
      </c>
      <c r="G175" s="9"/>
      <c r="H175" s="9" t="s">
        <v>18</v>
      </c>
      <c r="I175" s="6" t="s">
        <v>89</v>
      </c>
      <c r="J175" s="6" t="s">
        <v>20</v>
      </c>
      <c r="K175" s="9" t="s">
        <v>21</v>
      </c>
      <c r="L175" s="9" t="s">
        <v>22</v>
      </c>
      <c r="M175" s="6" t="s">
        <v>225</v>
      </c>
      <c r="N175" s="1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2"/>
      <c r="DZ175" s="22"/>
      <c r="EA175" s="22"/>
      <c r="EB175" s="22"/>
      <c r="EC175" s="22"/>
      <c r="ED175" s="22"/>
    </row>
    <row r="176" spans="1:134" s="23" customFormat="1" ht="24.95" customHeight="1">
      <c r="A176" s="9">
        <f t="shared" si="2"/>
        <v>174</v>
      </c>
      <c r="B176" s="14">
        <v>51</v>
      </c>
      <c r="C176" s="15" t="s">
        <v>253</v>
      </c>
      <c r="D176" s="9">
        <v>33183000</v>
      </c>
      <c r="E176" s="12">
        <v>6200</v>
      </c>
      <c r="F176" s="6" t="s">
        <v>17</v>
      </c>
      <c r="G176" s="9"/>
      <c r="H176" s="9" t="s">
        <v>18</v>
      </c>
      <c r="I176" s="6" t="s">
        <v>89</v>
      </c>
      <c r="J176" s="6" t="s">
        <v>20</v>
      </c>
      <c r="K176" s="9" t="s">
        <v>21</v>
      </c>
      <c r="L176" s="9" t="s">
        <v>22</v>
      </c>
      <c r="M176" s="6" t="s">
        <v>225</v>
      </c>
      <c r="N176" s="1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2"/>
      <c r="DZ176" s="22"/>
      <c r="EA176" s="22"/>
      <c r="EB176" s="22"/>
      <c r="EC176" s="22"/>
      <c r="ED176" s="22"/>
    </row>
    <row r="177" spans="1:134" s="23" customFormat="1" ht="24.95" customHeight="1">
      <c r="A177" s="9">
        <f t="shared" si="2"/>
        <v>175</v>
      </c>
      <c r="B177" s="14">
        <v>52</v>
      </c>
      <c r="C177" s="15" t="s">
        <v>254</v>
      </c>
      <c r="D177" s="9">
        <v>33183000</v>
      </c>
      <c r="E177" s="12">
        <v>12560</v>
      </c>
      <c r="F177" s="6" t="s">
        <v>17</v>
      </c>
      <c r="G177" s="9"/>
      <c r="H177" s="9" t="s">
        <v>18</v>
      </c>
      <c r="I177" s="6" t="s">
        <v>89</v>
      </c>
      <c r="J177" s="6" t="s">
        <v>20</v>
      </c>
      <c r="K177" s="9" t="s">
        <v>21</v>
      </c>
      <c r="L177" s="9" t="s">
        <v>22</v>
      </c>
      <c r="M177" s="6" t="s">
        <v>225</v>
      </c>
      <c r="N177" s="1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2"/>
      <c r="DZ177" s="22"/>
      <c r="EA177" s="22"/>
      <c r="EB177" s="22"/>
      <c r="EC177" s="22"/>
      <c r="ED177" s="22"/>
    </row>
    <row r="178" spans="1:134" s="23" customFormat="1" ht="24.95" customHeight="1">
      <c r="A178" s="9">
        <f t="shared" si="2"/>
        <v>176</v>
      </c>
      <c r="B178" s="14">
        <v>54</v>
      </c>
      <c r="C178" s="15" t="s">
        <v>255</v>
      </c>
      <c r="D178" s="9">
        <v>33183000</v>
      </c>
      <c r="E178" s="12">
        <v>702600</v>
      </c>
      <c r="F178" s="6" t="s">
        <v>17</v>
      </c>
      <c r="G178" s="9"/>
      <c r="H178" s="9" t="s">
        <v>18</v>
      </c>
      <c r="I178" s="6" t="s">
        <v>89</v>
      </c>
      <c r="J178" s="6" t="s">
        <v>20</v>
      </c>
      <c r="K178" s="9" t="s">
        <v>21</v>
      </c>
      <c r="L178" s="9" t="s">
        <v>22</v>
      </c>
      <c r="M178" s="6" t="s">
        <v>225</v>
      </c>
      <c r="N178" s="1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2"/>
      <c r="DZ178" s="22"/>
      <c r="EA178" s="22"/>
      <c r="EB178" s="22"/>
      <c r="EC178" s="22"/>
      <c r="ED178" s="22"/>
    </row>
    <row r="179" spans="1:134" ht="24.95" customHeight="1">
      <c r="A179" s="9">
        <f t="shared" si="2"/>
        <v>177</v>
      </c>
      <c r="B179" s="14">
        <v>55</v>
      </c>
      <c r="C179" s="15" t="s">
        <v>256</v>
      </c>
      <c r="D179" s="9">
        <v>33183000</v>
      </c>
      <c r="E179" s="12">
        <v>242400</v>
      </c>
      <c r="F179" s="6" t="s">
        <v>17</v>
      </c>
      <c r="G179" s="9"/>
      <c r="H179" s="9" t="s">
        <v>18</v>
      </c>
      <c r="I179" s="6" t="s">
        <v>89</v>
      </c>
      <c r="J179" s="6" t="s">
        <v>20</v>
      </c>
      <c r="K179" s="9" t="s">
        <v>21</v>
      </c>
      <c r="L179" s="9" t="s">
        <v>22</v>
      </c>
      <c r="M179" s="6" t="s">
        <v>225</v>
      </c>
    </row>
    <row r="180" spans="1:134" ht="24.95" customHeight="1">
      <c r="A180" s="9">
        <f t="shared" si="2"/>
        <v>178</v>
      </c>
      <c r="B180" s="14">
        <v>57</v>
      </c>
      <c r="C180" s="15" t="s">
        <v>257</v>
      </c>
      <c r="D180" s="9">
        <v>33183000</v>
      </c>
      <c r="E180" s="12">
        <v>693400</v>
      </c>
      <c r="F180" s="6" t="s">
        <v>17</v>
      </c>
      <c r="G180" s="9"/>
      <c r="H180" s="9" t="s">
        <v>18</v>
      </c>
      <c r="I180" s="6" t="s">
        <v>89</v>
      </c>
      <c r="J180" s="6" t="s">
        <v>20</v>
      </c>
      <c r="K180" s="9" t="s">
        <v>21</v>
      </c>
      <c r="L180" s="9" t="s">
        <v>22</v>
      </c>
      <c r="M180" s="6" t="s">
        <v>225</v>
      </c>
    </row>
    <row r="181" spans="1:134" ht="24.95" customHeight="1">
      <c r="A181" s="9">
        <f t="shared" si="2"/>
        <v>179</v>
      </c>
      <c r="B181" s="14">
        <v>58</v>
      </c>
      <c r="C181" s="15" t="s">
        <v>258</v>
      </c>
      <c r="D181" s="9">
        <v>33183000</v>
      </c>
      <c r="E181" s="12">
        <v>1858.1</v>
      </c>
      <c r="F181" s="6" t="s">
        <v>17</v>
      </c>
      <c r="G181" s="9"/>
      <c r="H181" s="9" t="s">
        <v>18</v>
      </c>
      <c r="I181" s="6" t="s">
        <v>89</v>
      </c>
      <c r="J181" s="6" t="s">
        <v>20</v>
      </c>
      <c r="K181" s="9" t="s">
        <v>21</v>
      </c>
      <c r="L181" s="9" t="s">
        <v>22</v>
      </c>
      <c r="M181" s="6" t="s">
        <v>225</v>
      </c>
    </row>
    <row r="182" spans="1:134" ht="24.95" customHeight="1">
      <c r="A182" s="9">
        <f t="shared" si="2"/>
        <v>180</v>
      </c>
      <c r="B182" s="14">
        <v>60</v>
      </c>
      <c r="C182" s="15" t="s">
        <v>259</v>
      </c>
      <c r="D182" s="9">
        <v>33183000</v>
      </c>
      <c r="E182" s="12">
        <v>46800</v>
      </c>
      <c r="F182" s="6" t="s">
        <v>17</v>
      </c>
      <c r="G182" s="9"/>
      <c r="H182" s="9" t="s">
        <v>18</v>
      </c>
      <c r="I182" s="6" t="s">
        <v>89</v>
      </c>
      <c r="J182" s="6" t="s">
        <v>20</v>
      </c>
      <c r="K182" s="9" t="s">
        <v>21</v>
      </c>
      <c r="L182" s="9" t="s">
        <v>22</v>
      </c>
      <c r="M182" s="6" t="s">
        <v>225</v>
      </c>
    </row>
    <row r="183" spans="1:134" ht="24.95" customHeight="1">
      <c r="A183" s="9">
        <f t="shared" si="2"/>
        <v>181</v>
      </c>
      <c r="B183" s="14">
        <v>61</v>
      </c>
      <c r="C183" s="15" t="s">
        <v>260</v>
      </c>
      <c r="D183" s="9">
        <v>33183000</v>
      </c>
      <c r="E183" s="12">
        <v>15714</v>
      </c>
      <c r="F183" s="6" t="s">
        <v>17</v>
      </c>
      <c r="G183" s="9"/>
      <c r="H183" s="9" t="s">
        <v>18</v>
      </c>
      <c r="I183" s="6" t="s">
        <v>89</v>
      </c>
      <c r="J183" s="6" t="s">
        <v>20</v>
      </c>
      <c r="K183" s="9" t="s">
        <v>21</v>
      </c>
      <c r="L183" s="9" t="s">
        <v>22</v>
      </c>
      <c r="M183" s="6" t="s">
        <v>225</v>
      </c>
    </row>
    <row r="184" spans="1:134" ht="24.95" customHeight="1">
      <c r="A184" s="9">
        <f t="shared" si="2"/>
        <v>182</v>
      </c>
      <c r="B184" s="14">
        <v>62</v>
      </c>
      <c r="C184" s="15" t="s">
        <v>261</v>
      </c>
      <c r="D184" s="9">
        <v>33183000</v>
      </c>
      <c r="E184" s="12">
        <v>19460</v>
      </c>
      <c r="F184" s="6" t="s">
        <v>17</v>
      </c>
      <c r="G184" s="9"/>
      <c r="H184" s="9" t="s">
        <v>18</v>
      </c>
      <c r="I184" s="6" t="s">
        <v>89</v>
      </c>
      <c r="J184" s="6" t="s">
        <v>20</v>
      </c>
      <c r="K184" s="9" t="s">
        <v>21</v>
      </c>
      <c r="L184" s="9" t="s">
        <v>22</v>
      </c>
      <c r="M184" s="6" t="s">
        <v>225</v>
      </c>
    </row>
    <row r="185" spans="1:134" s="23" customFormat="1" ht="24.95" customHeight="1">
      <c r="A185" s="9">
        <f t="shared" si="2"/>
        <v>183</v>
      </c>
      <c r="B185" s="14">
        <v>63</v>
      </c>
      <c r="C185" s="15" t="s">
        <v>262</v>
      </c>
      <c r="D185" s="9">
        <v>33183000</v>
      </c>
      <c r="E185" s="12">
        <v>42205</v>
      </c>
      <c r="F185" s="6" t="s">
        <v>17</v>
      </c>
      <c r="G185" s="9"/>
      <c r="H185" s="9" t="s">
        <v>18</v>
      </c>
      <c r="I185" s="6" t="s">
        <v>89</v>
      </c>
      <c r="J185" s="6" t="s">
        <v>20</v>
      </c>
      <c r="K185" s="9" t="s">
        <v>121</v>
      </c>
      <c r="L185" s="9" t="s">
        <v>22</v>
      </c>
      <c r="M185" s="6" t="s">
        <v>225</v>
      </c>
      <c r="N185" s="1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22"/>
      <c r="DY185" s="22"/>
      <c r="DZ185" s="22"/>
      <c r="EA185" s="22"/>
      <c r="EB185" s="22"/>
      <c r="EC185" s="22"/>
      <c r="ED185" s="22"/>
    </row>
    <row r="186" spans="1:134" ht="24.95" customHeight="1">
      <c r="A186" s="9">
        <f t="shared" si="2"/>
        <v>184</v>
      </c>
      <c r="B186" s="14">
        <v>64</v>
      </c>
      <c r="C186" s="15" t="s">
        <v>263</v>
      </c>
      <c r="D186" s="9">
        <v>33183000</v>
      </c>
      <c r="E186" s="12">
        <v>24712</v>
      </c>
      <c r="F186" s="6" t="s">
        <v>17</v>
      </c>
      <c r="G186" s="9"/>
      <c r="H186" s="9" t="s">
        <v>18</v>
      </c>
      <c r="I186" s="6" t="s">
        <v>89</v>
      </c>
      <c r="J186" s="6" t="s">
        <v>20</v>
      </c>
      <c r="K186" s="9" t="s">
        <v>21</v>
      </c>
      <c r="L186" s="9" t="s">
        <v>22</v>
      </c>
      <c r="M186" s="6" t="s">
        <v>225</v>
      </c>
    </row>
    <row r="187" spans="1:134" ht="24.95" customHeight="1">
      <c r="A187" s="9">
        <f t="shared" si="2"/>
        <v>185</v>
      </c>
      <c r="B187" s="14">
        <v>65</v>
      </c>
      <c r="C187" s="15" t="s">
        <v>264</v>
      </c>
      <c r="D187" s="9">
        <v>33183000</v>
      </c>
      <c r="E187" s="12">
        <v>221305</v>
      </c>
      <c r="F187" s="6" t="s">
        <v>17</v>
      </c>
      <c r="G187" s="9"/>
      <c r="H187" s="9" t="s">
        <v>18</v>
      </c>
      <c r="I187" s="6" t="s">
        <v>89</v>
      </c>
      <c r="J187" s="6" t="s">
        <v>20</v>
      </c>
      <c r="K187" s="9" t="s">
        <v>21</v>
      </c>
      <c r="L187" s="9" t="s">
        <v>22</v>
      </c>
      <c r="M187" s="6" t="s">
        <v>225</v>
      </c>
    </row>
    <row r="188" spans="1:134" ht="24.95" customHeight="1">
      <c r="A188" s="9">
        <f t="shared" si="2"/>
        <v>186</v>
      </c>
      <c r="B188" s="14">
        <v>67</v>
      </c>
      <c r="C188" s="15" t="s">
        <v>265</v>
      </c>
      <c r="D188" s="9">
        <v>33183000</v>
      </c>
      <c r="E188" s="12">
        <v>22743</v>
      </c>
      <c r="F188" s="6" t="s">
        <v>17</v>
      </c>
      <c r="G188" s="9"/>
      <c r="H188" s="9" t="s">
        <v>18</v>
      </c>
      <c r="I188" s="6" t="s">
        <v>89</v>
      </c>
      <c r="J188" s="6" t="s">
        <v>20</v>
      </c>
      <c r="K188" s="9" t="s">
        <v>21</v>
      </c>
      <c r="L188" s="9" t="s">
        <v>22</v>
      </c>
      <c r="M188" s="6" t="s">
        <v>225</v>
      </c>
    </row>
    <row r="189" spans="1:134" ht="24.95" customHeight="1">
      <c r="A189" s="9">
        <f t="shared" si="2"/>
        <v>187</v>
      </c>
      <c r="B189" s="14">
        <v>68</v>
      </c>
      <c r="C189" s="15" t="s">
        <v>266</v>
      </c>
      <c r="D189" s="9">
        <v>33183000</v>
      </c>
      <c r="E189" s="12">
        <v>1720</v>
      </c>
      <c r="F189" s="6" t="s">
        <v>17</v>
      </c>
      <c r="G189" s="9"/>
      <c r="H189" s="9" t="s">
        <v>18</v>
      </c>
      <c r="I189" s="6" t="s">
        <v>89</v>
      </c>
      <c r="J189" s="6" t="s">
        <v>20</v>
      </c>
      <c r="K189" s="9" t="s">
        <v>21</v>
      </c>
      <c r="L189" s="9" t="s">
        <v>22</v>
      </c>
      <c r="M189" s="6" t="s">
        <v>225</v>
      </c>
    </row>
    <row r="190" spans="1:134" ht="24.95" customHeight="1">
      <c r="A190" s="9">
        <f t="shared" si="2"/>
        <v>188</v>
      </c>
      <c r="B190" s="14">
        <v>69</v>
      </c>
      <c r="C190" s="15" t="s">
        <v>267</v>
      </c>
      <c r="D190" s="9">
        <v>33183000</v>
      </c>
      <c r="E190" s="12">
        <v>11020</v>
      </c>
      <c r="F190" s="6" t="s">
        <v>17</v>
      </c>
      <c r="G190" s="9"/>
      <c r="H190" s="9" t="s">
        <v>18</v>
      </c>
      <c r="I190" s="6" t="s">
        <v>89</v>
      </c>
      <c r="J190" s="6" t="s">
        <v>20</v>
      </c>
      <c r="K190" s="9" t="s">
        <v>21</v>
      </c>
      <c r="L190" s="9" t="s">
        <v>22</v>
      </c>
      <c r="M190" s="6" t="s">
        <v>225</v>
      </c>
    </row>
    <row r="191" spans="1:134" ht="24.95" customHeight="1">
      <c r="A191" s="9">
        <f t="shared" si="2"/>
        <v>189</v>
      </c>
      <c r="B191" s="14">
        <v>70</v>
      </c>
      <c r="C191" s="15" t="s">
        <v>268</v>
      </c>
      <c r="D191" s="9">
        <v>33183000</v>
      </c>
      <c r="E191" s="12">
        <v>10974</v>
      </c>
      <c r="F191" s="6" t="s">
        <v>17</v>
      </c>
      <c r="G191" s="9"/>
      <c r="H191" s="9" t="s">
        <v>18</v>
      </c>
      <c r="I191" s="6" t="s">
        <v>89</v>
      </c>
      <c r="J191" s="6" t="s">
        <v>20</v>
      </c>
      <c r="K191" s="9" t="s">
        <v>21</v>
      </c>
      <c r="L191" s="9" t="s">
        <v>22</v>
      </c>
      <c r="M191" s="6" t="s">
        <v>225</v>
      </c>
    </row>
    <row r="192" spans="1:134" ht="24.95" customHeight="1">
      <c r="A192" s="9">
        <f t="shared" si="2"/>
        <v>190</v>
      </c>
      <c r="B192" s="14">
        <v>73</v>
      </c>
      <c r="C192" s="15" t="s">
        <v>269</v>
      </c>
      <c r="D192" s="9">
        <v>33183000</v>
      </c>
      <c r="E192" s="12">
        <v>2398</v>
      </c>
      <c r="F192" s="6" t="s">
        <v>17</v>
      </c>
      <c r="G192" s="9"/>
      <c r="H192" s="9" t="s">
        <v>18</v>
      </c>
      <c r="I192" s="6" t="s">
        <v>89</v>
      </c>
      <c r="J192" s="6" t="s">
        <v>20</v>
      </c>
      <c r="K192" s="9" t="s">
        <v>21</v>
      </c>
      <c r="L192" s="9" t="s">
        <v>22</v>
      </c>
      <c r="M192" s="6" t="s">
        <v>225</v>
      </c>
    </row>
    <row r="193" spans="1:14" ht="29.25" customHeight="1">
      <c r="A193" s="9">
        <f t="shared" si="2"/>
        <v>191</v>
      </c>
      <c r="B193" s="14">
        <v>82</v>
      </c>
      <c r="C193" s="15" t="s">
        <v>270</v>
      </c>
      <c r="D193" s="9">
        <v>33183000</v>
      </c>
      <c r="E193" s="12">
        <v>32625</v>
      </c>
      <c r="F193" s="6" t="s">
        <v>17</v>
      </c>
      <c r="G193" s="9"/>
      <c r="H193" s="9" t="s">
        <v>18</v>
      </c>
      <c r="I193" s="6" t="s">
        <v>89</v>
      </c>
      <c r="J193" s="6" t="s">
        <v>20</v>
      </c>
      <c r="K193" s="9" t="s">
        <v>21</v>
      </c>
      <c r="L193" s="9" t="s">
        <v>22</v>
      </c>
      <c r="M193" s="6" t="s">
        <v>225</v>
      </c>
    </row>
    <row r="194" spans="1:14" ht="24.95" customHeight="1">
      <c r="A194" s="9">
        <f t="shared" si="2"/>
        <v>192</v>
      </c>
      <c r="B194" s="14">
        <v>83</v>
      </c>
      <c r="C194" s="15" t="s">
        <v>271</v>
      </c>
      <c r="D194" s="9">
        <v>33183000</v>
      </c>
      <c r="E194" s="12">
        <v>134471.20000000001</v>
      </c>
      <c r="F194" s="6" t="s">
        <v>17</v>
      </c>
      <c r="G194" s="9"/>
      <c r="H194" s="9" t="s">
        <v>18</v>
      </c>
      <c r="I194" s="6" t="s">
        <v>89</v>
      </c>
      <c r="J194" s="6" t="s">
        <v>20</v>
      </c>
      <c r="K194" s="9" t="s">
        <v>21</v>
      </c>
      <c r="L194" s="9" t="s">
        <v>22</v>
      </c>
      <c r="M194" s="6" t="s">
        <v>225</v>
      </c>
    </row>
    <row r="195" spans="1:14" ht="24.95" customHeight="1">
      <c r="A195" s="9">
        <f t="shared" si="2"/>
        <v>193</v>
      </c>
      <c r="B195" s="14">
        <v>84</v>
      </c>
      <c r="C195" s="15" t="s">
        <v>272</v>
      </c>
      <c r="D195" s="9">
        <v>33183000</v>
      </c>
      <c r="E195" s="12">
        <v>68001</v>
      </c>
      <c r="F195" s="6" t="s">
        <v>17</v>
      </c>
      <c r="G195" s="9"/>
      <c r="H195" s="9" t="s">
        <v>18</v>
      </c>
      <c r="I195" s="6" t="s">
        <v>89</v>
      </c>
      <c r="J195" s="6" t="s">
        <v>20</v>
      </c>
      <c r="K195" s="9" t="s">
        <v>21</v>
      </c>
      <c r="L195" s="9" t="s">
        <v>22</v>
      </c>
      <c r="M195" s="6" t="s">
        <v>225</v>
      </c>
    </row>
    <row r="196" spans="1:14" ht="24.95" customHeight="1">
      <c r="A196" s="9">
        <f t="shared" si="2"/>
        <v>194</v>
      </c>
      <c r="B196" s="14">
        <v>86</v>
      </c>
      <c r="C196" s="15" t="s">
        <v>273</v>
      </c>
      <c r="D196" s="9">
        <v>33183000</v>
      </c>
      <c r="E196" s="12">
        <v>1350720</v>
      </c>
      <c r="F196" s="6" t="s">
        <v>17</v>
      </c>
      <c r="G196" s="9"/>
      <c r="H196" s="9" t="s">
        <v>18</v>
      </c>
      <c r="I196" s="6" t="s">
        <v>89</v>
      </c>
      <c r="J196" s="6" t="s">
        <v>20</v>
      </c>
      <c r="K196" s="9" t="s">
        <v>21</v>
      </c>
      <c r="L196" s="9" t="s">
        <v>22</v>
      </c>
      <c r="M196" s="6" t="s">
        <v>225</v>
      </c>
    </row>
    <row r="197" spans="1:14" ht="24.95" customHeight="1">
      <c r="A197" s="9">
        <f t="shared" si="2"/>
        <v>195</v>
      </c>
      <c r="B197" s="14">
        <v>88</v>
      </c>
      <c r="C197" s="15" t="s">
        <v>274</v>
      </c>
      <c r="D197" s="9">
        <v>33183000</v>
      </c>
      <c r="E197" s="12">
        <v>98840</v>
      </c>
      <c r="F197" s="6" t="s">
        <v>17</v>
      </c>
      <c r="G197" s="9"/>
      <c r="H197" s="9" t="s">
        <v>18</v>
      </c>
      <c r="I197" s="6" t="s">
        <v>89</v>
      </c>
      <c r="J197" s="6" t="s">
        <v>20</v>
      </c>
      <c r="K197" s="9" t="s">
        <v>21</v>
      </c>
      <c r="L197" s="9" t="s">
        <v>22</v>
      </c>
      <c r="M197" s="6" t="s">
        <v>225</v>
      </c>
    </row>
    <row r="198" spans="1:14" ht="24.95" customHeight="1">
      <c r="A198" s="9">
        <f t="shared" si="2"/>
        <v>196</v>
      </c>
      <c r="B198" s="14">
        <v>90</v>
      </c>
      <c r="C198" s="15" t="s">
        <v>275</v>
      </c>
      <c r="D198" s="9">
        <v>33183000</v>
      </c>
      <c r="E198" s="12">
        <v>4298.8</v>
      </c>
      <c r="F198" s="6" t="s">
        <v>17</v>
      </c>
      <c r="G198" s="9"/>
      <c r="H198" s="9" t="s">
        <v>18</v>
      </c>
      <c r="I198" s="6" t="s">
        <v>89</v>
      </c>
      <c r="J198" s="6" t="s">
        <v>20</v>
      </c>
      <c r="K198" s="9" t="s">
        <v>21</v>
      </c>
      <c r="L198" s="9" t="s">
        <v>22</v>
      </c>
      <c r="M198" s="6" t="s">
        <v>225</v>
      </c>
    </row>
    <row r="199" spans="1:14" ht="24.95" customHeight="1">
      <c r="A199" s="9">
        <f t="shared" si="2"/>
        <v>197</v>
      </c>
      <c r="B199" s="14">
        <v>93</v>
      </c>
      <c r="C199" s="15" t="s">
        <v>276</v>
      </c>
      <c r="D199" s="9">
        <v>33183000</v>
      </c>
      <c r="E199" s="12">
        <v>26351</v>
      </c>
      <c r="F199" s="6" t="s">
        <v>17</v>
      </c>
      <c r="G199" s="9"/>
      <c r="H199" s="9" t="s">
        <v>18</v>
      </c>
      <c r="I199" s="6" t="s">
        <v>89</v>
      </c>
      <c r="J199" s="6" t="s">
        <v>20</v>
      </c>
      <c r="K199" s="9" t="s">
        <v>21</v>
      </c>
      <c r="L199" s="9" t="s">
        <v>22</v>
      </c>
      <c r="M199" s="6" t="s">
        <v>225</v>
      </c>
      <c r="N199" s="1">
        <v>2</v>
      </c>
    </row>
    <row r="200" spans="1:14" ht="38.25">
      <c r="A200" s="9">
        <f t="shared" si="2"/>
        <v>198</v>
      </c>
      <c r="B200" s="14">
        <v>94</v>
      </c>
      <c r="C200" s="15" t="s">
        <v>277</v>
      </c>
      <c r="D200" s="9">
        <v>33183000</v>
      </c>
      <c r="E200" s="12">
        <v>126006</v>
      </c>
      <c r="F200" s="6" t="s">
        <v>17</v>
      </c>
      <c r="G200" s="9"/>
      <c r="H200" s="9" t="s">
        <v>18</v>
      </c>
      <c r="I200" s="6" t="s">
        <v>89</v>
      </c>
      <c r="J200" s="6" t="s">
        <v>20</v>
      </c>
      <c r="K200" s="9" t="s">
        <v>21</v>
      </c>
      <c r="L200" s="9" t="s">
        <v>22</v>
      </c>
      <c r="M200" s="6" t="s">
        <v>225</v>
      </c>
    </row>
    <row r="201" spans="1:14" ht="24.95" customHeight="1">
      <c r="A201" s="9">
        <f t="shared" si="2"/>
        <v>199</v>
      </c>
      <c r="B201" s="14">
        <v>95</v>
      </c>
      <c r="C201" s="15" t="s">
        <v>278</v>
      </c>
      <c r="D201" s="9">
        <v>33183000</v>
      </c>
      <c r="E201" s="12">
        <v>15875</v>
      </c>
      <c r="F201" s="6" t="s">
        <v>17</v>
      </c>
      <c r="G201" s="9"/>
      <c r="H201" s="9" t="s">
        <v>18</v>
      </c>
      <c r="I201" s="6" t="s">
        <v>89</v>
      </c>
      <c r="J201" s="6" t="s">
        <v>20</v>
      </c>
      <c r="K201" s="9" t="s">
        <v>21</v>
      </c>
      <c r="L201" s="9" t="s">
        <v>22</v>
      </c>
      <c r="M201" s="6" t="s">
        <v>225</v>
      </c>
    </row>
    <row r="202" spans="1:14" ht="24.95" customHeight="1">
      <c r="A202" s="9">
        <f t="shared" si="2"/>
        <v>200</v>
      </c>
      <c r="B202" s="14">
        <v>114</v>
      </c>
      <c r="C202" s="15" t="s">
        <v>279</v>
      </c>
      <c r="D202" s="9">
        <v>33183000</v>
      </c>
      <c r="E202" s="12">
        <v>21870</v>
      </c>
      <c r="F202" s="6" t="s">
        <v>17</v>
      </c>
      <c r="G202" s="9"/>
      <c r="H202" s="9" t="s">
        <v>18</v>
      </c>
      <c r="I202" s="6" t="s">
        <v>89</v>
      </c>
      <c r="J202" s="6" t="s">
        <v>20</v>
      </c>
      <c r="K202" s="9" t="s">
        <v>21</v>
      </c>
      <c r="L202" s="9" t="s">
        <v>22</v>
      </c>
      <c r="M202" s="6" t="s">
        <v>225</v>
      </c>
    </row>
    <row r="203" spans="1:14" ht="24.95" customHeight="1">
      <c r="A203" s="9">
        <f t="shared" ref="A203:A266" si="3">ROW()-2</f>
        <v>201</v>
      </c>
      <c r="B203" s="14">
        <v>115</v>
      </c>
      <c r="C203" s="15" t="s">
        <v>280</v>
      </c>
      <c r="D203" s="9">
        <v>33183000</v>
      </c>
      <c r="E203" s="12">
        <v>333250</v>
      </c>
      <c r="F203" s="6" t="s">
        <v>17</v>
      </c>
      <c r="G203" s="9"/>
      <c r="H203" s="9" t="s">
        <v>18</v>
      </c>
      <c r="I203" s="6" t="s">
        <v>89</v>
      </c>
      <c r="J203" s="6" t="s">
        <v>20</v>
      </c>
      <c r="K203" s="9" t="s">
        <v>21</v>
      </c>
      <c r="L203" s="9" t="s">
        <v>22</v>
      </c>
      <c r="M203" s="6" t="s">
        <v>225</v>
      </c>
    </row>
    <row r="204" spans="1:14" ht="24.95" customHeight="1">
      <c r="A204" s="9">
        <f t="shared" si="3"/>
        <v>202</v>
      </c>
      <c r="B204" s="14">
        <v>116</v>
      </c>
      <c r="C204" s="15" t="s">
        <v>281</v>
      </c>
      <c r="D204" s="9">
        <v>33183000</v>
      </c>
      <c r="E204" s="12">
        <v>57000</v>
      </c>
      <c r="F204" s="6" t="s">
        <v>17</v>
      </c>
      <c r="G204" s="9"/>
      <c r="H204" s="9" t="s">
        <v>18</v>
      </c>
      <c r="I204" s="6" t="s">
        <v>89</v>
      </c>
      <c r="J204" s="6" t="s">
        <v>20</v>
      </c>
      <c r="K204" s="9" t="s">
        <v>160</v>
      </c>
      <c r="L204" s="9" t="s">
        <v>22</v>
      </c>
      <c r="M204" s="6" t="s">
        <v>225</v>
      </c>
    </row>
    <row r="205" spans="1:14" ht="25.5">
      <c r="A205" s="9">
        <f t="shared" si="3"/>
        <v>203</v>
      </c>
      <c r="B205" s="14">
        <v>117</v>
      </c>
      <c r="C205" s="15" t="s">
        <v>282</v>
      </c>
      <c r="D205" s="9">
        <v>33183000</v>
      </c>
      <c r="E205" s="12">
        <v>16963.86</v>
      </c>
      <c r="F205" s="6" t="s">
        <v>17</v>
      </c>
      <c r="G205" s="9"/>
      <c r="H205" s="9" t="s">
        <v>18</v>
      </c>
      <c r="I205" s="6" t="s">
        <v>89</v>
      </c>
      <c r="J205" s="6" t="s">
        <v>20</v>
      </c>
      <c r="K205" s="9" t="s">
        <v>21</v>
      </c>
      <c r="L205" s="9" t="s">
        <v>22</v>
      </c>
      <c r="M205" s="6" t="s">
        <v>225</v>
      </c>
    </row>
    <row r="206" spans="1:14" ht="24.95" customHeight="1">
      <c r="A206" s="9">
        <f t="shared" si="3"/>
        <v>204</v>
      </c>
      <c r="B206" s="14">
        <v>118</v>
      </c>
      <c r="C206" s="15" t="s">
        <v>283</v>
      </c>
      <c r="D206" s="9">
        <v>33183000</v>
      </c>
      <c r="E206" s="12">
        <v>10870.68</v>
      </c>
      <c r="F206" s="6" t="s">
        <v>17</v>
      </c>
      <c r="G206" s="9"/>
      <c r="H206" s="9" t="s">
        <v>18</v>
      </c>
      <c r="I206" s="6" t="s">
        <v>89</v>
      </c>
      <c r="J206" s="6" t="s">
        <v>20</v>
      </c>
      <c r="K206" s="9" t="s">
        <v>21</v>
      </c>
      <c r="L206" s="9" t="s">
        <v>22</v>
      </c>
      <c r="M206" s="6" t="s">
        <v>225</v>
      </c>
    </row>
    <row r="207" spans="1:14" ht="38.25">
      <c r="A207" s="9">
        <f t="shared" si="3"/>
        <v>205</v>
      </c>
      <c r="B207" s="14">
        <v>120</v>
      </c>
      <c r="C207" s="15" t="s">
        <v>284</v>
      </c>
      <c r="D207" s="9">
        <v>33183000</v>
      </c>
      <c r="E207" s="12">
        <v>58305.5</v>
      </c>
      <c r="F207" s="6" t="s">
        <v>17</v>
      </c>
      <c r="G207" s="9"/>
      <c r="H207" s="9" t="s">
        <v>18</v>
      </c>
      <c r="I207" s="6" t="s">
        <v>89</v>
      </c>
      <c r="J207" s="6" t="s">
        <v>20</v>
      </c>
      <c r="K207" s="9" t="s">
        <v>21</v>
      </c>
      <c r="L207" s="9" t="s">
        <v>22</v>
      </c>
      <c r="M207" s="6" t="s">
        <v>225</v>
      </c>
    </row>
    <row r="208" spans="1:14" ht="24.95" customHeight="1">
      <c r="A208" s="9">
        <f t="shared" si="3"/>
        <v>206</v>
      </c>
      <c r="B208" s="14">
        <v>121</v>
      </c>
      <c r="C208" s="15" t="s">
        <v>285</v>
      </c>
      <c r="D208" s="9">
        <v>33183000</v>
      </c>
      <c r="E208" s="12">
        <v>8433.24</v>
      </c>
      <c r="F208" s="6" t="s">
        <v>17</v>
      </c>
      <c r="G208" s="9"/>
      <c r="H208" s="9" t="s">
        <v>18</v>
      </c>
      <c r="I208" s="6" t="s">
        <v>89</v>
      </c>
      <c r="J208" s="6" t="s">
        <v>20</v>
      </c>
      <c r="K208" s="9" t="s">
        <v>21</v>
      </c>
      <c r="L208" s="9" t="s">
        <v>22</v>
      </c>
      <c r="M208" s="6" t="s">
        <v>225</v>
      </c>
    </row>
    <row r="209" spans="1:134" ht="24.95" customHeight="1">
      <c r="A209" s="9">
        <f t="shared" si="3"/>
        <v>207</v>
      </c>
      <c r="B209" s="14">
        <v>125</v>
      </c>
      <c r="C209" s="15" t="s">
        <v>286</v>
      </c>
      <c r="D209" s="9">
        <v>33183000</v>
      </c>
      <c r="E209" s="12">
        <v>9198</v>
      </c>
      <c r="F209" s="6" t="s">
        <v>17</v>
      </c>
      <c r="G209" s="9"/>
      <c r="H209" s="9" t="s">
        <v>18</v>
      </c>
      <c r="I209" s="6" t="s">
        <v>89</v>
      </c>
      <c r="J209" s="6" t="s">
        <v>20</v>
      </c>
      <c r="K209" s="9" t="s">
        <v>21</v>
      </c>
      <c r="L209" s="9" t="s">
        <v>22</v>
      </c>
      <c r="M209" s="6" t="s">
        <v>225</v>
      </c>
    </row>
    <row r="210" spans="1:134" ht="24.95" customHeight="1">
      <c r="A210" s="9">
        <f t="shared" si="3"/>
        <v>208</v>
      </c>
      <c r="B210" s="14">
        <v>127</v>
      </c>
      <c r="C210" s="15" t="s">
        <v>287</v>
      </c>
      <c r="D210" s="9">
        <v>33183000</v>
      </c>
      <c r="E210" s="12">
        <v>300882.65000000002</v>
      </c>
      <c r="F210" s="6" t="s">
        <v>17</v>
      </c>
      <c r="G210" s="9"/>
      <c r="H210" s="9" t="s">
        <v>18</v>
      </c>
      <c r="I210" s="6" t="s">
        <v>89</v>
      </c>
      <c r="J210" s="6" t="s">
        <v>20</v>
      </c>
      <c r="K210" s="9" t="s">
        <v>21</v>
      </c>
      <c r="L210" s="9" t="s">
        <v>22</v>
      </c>
      <c r="M210" s="6" t="s">
        <v>225</v>
      </c>
    </row>
    <row r="211" spans="1:134" ht="24.95" customHeight="1">
      <c r="A211" s="9">
        <f t="shared" si="3"/>
        <v>209</v>
      </c>
      <c r="B211" s="14">
        <v>130</v>
      </c>
      <c r="C211" s="15" t="s">
        <v>288</v>
      </c>
      <c r="D211" s="9">
        <v>33183000</v>
      </c>
      <c r="E211" s="12">
        <v>2550</v>
      </c>
      <c r="F211" s="6" t="s">
        <v>17</v>
      </c>
      <c r="G211" s="9"/>
      <c r="H211" s="9" t="s">
        <v>18</v>
      </c>
      <c r="I211" s="6" t="s">
        <v>89</v>
      </c>
      <c r="J211" s="6" t="s">
        <v>20</v>
      </c>
      <c r="K211" s="9" t="s">
        <v>21</v>
      </c>
      <c r="L211" s="9" t="s">
        <v>22</v>
      </c>
      <c r="M211" s="6" t="s">
        <v>225</v>
      </c>
    </row>
    <row r="212" spans="1:134" ht="30.75" customHeight="1">
      <c r="A212" s="9">
        <f t="shared" si="3"/>
        <v>210</v>
      </c>
      <c r="B212" s="14">
        <v>1</v>
      </c>
      <c r="C212" s="15" t="s">
        <v>289</v>
      </c>
      <c r="D212" s="9">
        <v>33183000</v>
      </c>
      <c r="E212" s="12">
        <v>3810</v>
      </c>
      <c r="F212" s="6" t="s">
        <v>17</v>
      </c>
      <c r="G212" s="9"/>
      <c r="H212" s="9" t="s">
        <v>18</v>
      </c>
      <c r="I212" s="6" t="s">
        <v>19</v>
      </c>
      <c r="J212" s="6" t="s">
        <v>20</v>
      </c>
      <c r="K212" s="9" t="s">
        <v>160</v>
      </c>
      <c r="L212" s="9" t="s">
        <v>22</v>
      </c>
      <c r="M212" s="6" t="s">
        <v>225</v>
      </c>
    </row>
    <row r="213" spans="1:134" ht="30.75" customHeight="1">
      <c r="A213" s="9">
        <f t="shared" si="3"/>
        <v>211</v>
      </c>
      <c r="B213" s="14">
        <v>2</v>
      </c>
      <c r="C213" s="15" t="s">
        <v>228</v>
      </c>
      <c r="D213" s="9">
        <v>33183000</v>
      </c>
      <c r="E213" s="12">
        <v>8800</v>
      </c>
      <c r="F213" s="6" t="s">
        <v>17</v>
      </c>
      <c r="G213" s="9"/>
      <c r="H213" s="9" t="s">
        <v>18</v>
      </c>
      <c r="I213" s="6" t="s">
        <v>19</v>
      </c>
      <c r="J213" s="6" t="s">
        <v>20</v>
      </c>
      <c r="K213" s="9" t="s">
        <v>160</v>
      </c>
      <c r="L213" s="9" t="s">
        <v>22</v>
      </c>
      <c r="M213" s="6" t="s">
        <v>225</v>
      </c>
    </row>
    <row r="214" spans="1:134" ht="30.75" customHeight="1">
      <c r="A214" s="9">
        <f t="shared" si="3"/>
        <v>212</v>
      </c>
      <c r="B214" s="14">
        <v>3</v>
      </c>
      <c r="C214" s="15" t="s">
        <v>290</v>
      </c>
      <c r="D214" s="9">
        <v>33183000</v>
      </c>
      <c r="E214" s="12">
        <v>9025</v>
      </c>
      <c r="F214" s="6" t="s">
        <v>17</v>
      </c>
      <c r="G214" s="9"/>
      <c r="H214" s="9" t="s">
        <v>18</v>
      </c>
      <c r="I214" s="6" t="s">
        <v>19</v>
      </c>
      <c r="J214" s="6" t="s">
        <v>20</v>
      </c>
      <c r="K214" s="9" t="s">
        <v>160</v>
      </c>
      <c r="L214" s="9" t="s">
        <v>22</v>
      </c>
      <c r="M214" s="6" t="s">
        <v>225</v>
      </c>
    </row>
    <row r="215" spans="1:134" ht="30.75" customHeight="1">
      <c r="A215" s="9">
        <f t="shared" si="3"/>
        <v>213</v>
      </c>
      <c r="B215" s="14">
        <v>4</v>
      </c>
      <c r="C215" s="15" t="s">
        <v>291</v>
      </c>
      <c r="D215" s="9">
        <v>33183000</v>
      </c>
      <c r="E215" s="12">
        <v>6160</v>
      </c>
      <c r="F215" s="6" t="s">
        <v>17</v>
      </c>
      <c r="G215" s="9"/>
      <c r="H215" s="9" t="s">
        <v>18</v>
      </c>
      <c r="I215" s="6" t="s">
        <v>19</v>
      </c>
      <c r="J215" s="6" t="s">
        <v>20</v>
      </c>
      <c r="K215" s="9" t="s">
        <v>160</v>
      </c>
      <c r="L215" s="9" t="s">
        <v>22</v>
      </c>
      <c r="M215" s="6" t="s">
        <v>225</v>
      </c>
    </row>
    <row r="216" spans="1:134" s="23" customFormat="1" ht="30.75" customHeight="1">
      <c r="A216" s="9">
        <f t="shared" si="3"/>
        <v>214</v>
      </c>
      <c r="B216" s="14">
        <v>5</v>
      </c>
      <c r="C216" s="15" t="s">
        <v>292</v>
      </c>
      <c r="D216" s="9">
        <v>33183000</v>
      </c>
      <c r="E216" s="12">
        <v>30600</v>
      </c>
      <c r="F216" s="6" t="s">
        <v>17</v>
      </c>
      <c r="G216" s="9"/>
      <c r="H216" s="9" t="s">
        <v>18</v>
      </c>
      <c r="I216" s="6" t="s">
        <v>19</v>
      </c>
      <c r="J216" s="6" t="s">
        <v>20</v>
      </c>
      <c r="K216" s="9" t="s">
        <v>160</v>
      </c>
      <c r="L216" s="9" t="s">
        <v>22</v>
      </c>
      <c r="M216" s="6" t="s">
        <v>225</v>
      </c>
      <c r="N216" s="1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2"/>
      <c r="CP216" s="22"/>
      <c r="CQ216" s="22"/>
      <c r="CR216" s="22"/>
      <c r="CS216" s="22"/>
      <c r="CT216" s="22"/>
      <c r="CU216" s="22"/>
      <c r="CV216" s="22"/>
      <c r="CW216" s="22"/>
      <c r="CX216" s="22"/>
      <c r="CY216" s="22"/>
      <c r="CZ216" s="22"/>
      <c r="DA216" s="22"/>
      <c r="DB216" s="22"/>
      <c r="DC216" s="22"/>
      <c r="DD216" s="22"/>
      <c r="DE216" s="22"/>
      <c r="DF216" s="22"/>
      <c r="DG216" s="22"/>
      <c r="DH216" s="22"/>
      <c r="DI216" s="22"/>
      <c r="DJ216" s="22"/>
      <c r="DK216" s="22"/>
      <c r="DL216" s="22"/>
      <c r="DM216" s="22"/>
      <c r="DN216" s="22"/>
      <c r="DO216" s="22"/>
      <c r="DP216" s="22"/>
      <c r="DQ216" s="22"/>
      <c r="DR216" s="22"/>
      <c r="DS216" s="22"/>
      <c r="DT216" s="22"/>
      <c r="DU216" s="22"/>
      <c r="DV216" s="22"/>
      <c r="DW216" s="22"/>
      <c r="DX216" s="22"/>
      <c r="DY216" s="22"/>
      <c r="DZ216" s="22"/>
      <c r="EA216" s="22"/>
      <c r="EB216" s="22"/>
      <c r="EC216" s="22"/>
      <c r="ED216" s="22"/>
    </row>
    <row r="217" spans="1:134" s="23" customFormat="1" ht="27" customHeight="1">
      <c r="A217" s="9">
        <f t="shared" si="3"/>
        <v>215</v>
      </c>
      <c r="B217" s="14">
        <v>8</v>
      </c>
      <c r="C217" s="15" t="s">
        <v>293</v>
      </c>
      <c r="D217" s="9">
        <v>33183000</v>
      </c>
      <c r="E217" s="12">
        <v>4250</v>
      </c>
      <c r="F217" s="6" t="s">
        <v>17</v>
      </c>
      <c r="G217" s="9"/>
      <c r="H217" s="9" t="s">
        <v>18</v>
      </c>
      <c r="I217" s="6" t="s">
        <v>19</v>
      </c>
      <c r="J217" s="6" t="s">
        <v>20</v>
      </c>
      <c r="K217" s="9" t="s">
        <v>160</v>
      </c>
      <c r="L217" s="9" t="s">
        <v>22</v>
      </c>
      <c r="M217" s="6" t="s">
        <v>225</v>
      </c>
      <c r="N217" s="1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/>
      <c r="CY217" s="22"/>
      <c r="CZ217" s="22"/>
      <c r="DA217" s="22"/>
      <c r="DB217" s="22"/>
      <c r="DC217" s="22"/>
      <c r="DD217" s="22"/>
      <c r="DE217" s="22"/>
      <c r="DF217" s="22"/>
      <c r="DG217" s="22"/>
      <c r="DH217" s="22"/>
      <c r="DI217" s="22"/>
      <c r="DJ217" s="22"/>
      <c r="DK217" s="22"/>
      <c r="DL217" s="22"/>
      <c r="DM217" s="22"/>
      <c r="DN217" s="22"/>
      <c r="DO217" s="22"/>
      <c r="DP217" s="22"/>
      <c r="DQ217" s="22"/>
      <c r="DR217" s="22"/>
      <c r="DS217" s="22"/>
      <c r="DT217" s="22"/>
      <c r="DU217" s="22"/>
      <c r="DV217" s="22"/>
      <c r="DW217" s="22"/>
      <c r="DX217" s="22"/>
      <c r="DY217" s="22"/>
      <c r="DZ217" s="22"/>
      <c r="EA217" s="22"/>
      <c r="EB217" s="22"/>
      <c r="EC217" s="22"/>
      <c r="ED217" s="22"/>
    </row>
    <row r="218" spans="1:134" s="23" customFormat="1" ht="24.95" customHeight="1">
      <c r="A218" s="9">
        <f t="shared" si="3"/>
        <v>216</v>
      </c>
      <c r="B218" s="14">
        <v>9</v>
      </c>
      <c r="C218" s="41" t="s">
        <v>294</v>
      </c>
      <c r="D218" s="9">
        <v>33183000</v>
      </c>
      <c r="E218" s="12">
        <v>24290</v>
      </c>
      <c r="F218" s="9" t="s">
        <v>17</v>
      </c>
      <c r="G218" s="9"/>
      <c r="H218" s="9" t="s">
        <v>20</v>
      </c>
      <c r="I218" s="6" t="s">
        <v>19</v>
      </c>
      <c r="J218" s="6" t="s">
        <v>20</v>
      </c>
      <c r="K218" s="9" t="s">
        <v>146</v>
      </c>
      <c r="L218" s="9" t="s">
        <v>22</v>
      </c>
      <c r="M218" s="6" t="s">
        <v>225</v>
      </c>
      <c r="N218" s="1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  <c r="EC218" s="22"/>
      <c r="ED218" s="22"/>
    </row>
    <row r="219" spans="1:134" s="23" customFormat="1" ht="24.95" customHeight="1">
      <c r="A219" s="9">
        <f t="shared" si="3"/>
        <v>217</v>
      </c>
      <c r="B219" s="14">
        <v>10</v>
      </c>
      <c r="C219" s="15" t="s">
        <v>295</v>
      </c>
      <c r="D219" s="6">
        <v>33183000</v>
      </c>
      <c r="E219" s="12">
        <v>865</v>
      </c>
      <c r="F219" s="16" t="s">
        <v>17</v>
      </c>
      <c r="G219" s="16"/>
      <c r="H219" s="16" t="s">
        <v>18</v>
      </c>
      <c r="I219" s="6" t="s">
        <v>19</v>
      </c>
      <c r="J219" s="6" t="s">
        <v>20</v>
      </c>
      <c r="K219" s="9" t="s">
        <v>146</v>
      </c>
      <c r="L219" s="21" t="s">
        <v>22</v>
      </c>
      <c r="M219" s="6" t="s">
        <v>225</v>
      </c>
      <c r="N219" s="1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  <c r="EC219" s="22"/>
      <c r="ED219" s="22"/>
    </row>
    <row r="220" spans="1:134" s="23" customFormat="1" ht="27.75" customHeight="1">
      <c r="A220" s="9">
        <f t="shared" si="3"/>
        <v>218</v>
      </c>
      <c r="B220" s="32" t="s">
        <v>296</v>
      </c>
      <c r="C220" s="11" t="s">
        <v>297</v>
      </c>
      <c r="D220" s="42"/>
      <c r="E220" s="12"/>
      <c r="F220" s="31">
        <f>SUM(E221:E222)</f>
        <v>8350</v>
      </c>
      <c r="G220" s="42"/>
      <c r="H220" s="42"/>
      <c r="I220" s="42"/>
      <c r="J220" s="42"/>
      <c r="K220" s="42"/>
      <c r="L220" s="42"/>
      <c r="M220" s="28"/>
      <c r="N220" s="1">
        <v>1</v>
      </c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  <c r="CY220" s="22"/>
      <c r="CZ220" s="22"/>
      <c r="DA220" s="22"/>
      <c r="DB220" s="22"/>
      <c r="DC220" s="22"/>
      <c r="DD220" s="22"/>
      <c r="DE220" s="22"/>
      <c r="DF220" s="22"/>
      <c r="DG220" s="22"/>
      <c r="DH220" s="22"/>
      <c r="DI220" s="22"/>
      <c r="DJ220" s="22"/>
      <c r="DK220" s="22"/>
      <c r="DL220" s="22"/>
      <c r="DM220" s="22"/>
      <c r="DN220" s="22"/>
      <c r="DO220" s="22"/>
      <c r="DP220" s="22"/>
      <c r="DQ220" s="22"/>
      <c r="DR220" s="22"/>
      <c r="DS220" s="22"/>
      <c r="DT220" s="22"/>
      <c r="DU220" s="22"/>
      <c r="DV220" s="22"/>
      <c r="DW220" s="22"/>
      <c r="DX220" s="22"/>
      <c r="DY220" s="22"/>
      <c r="DZ220" s="22"/>
      <c r="EA220" s="22"/>
      <c r="EB220" s="22"/>
      <c r="EC220" s="22"/>
      <c r="ED220" s="22"/>
    </row>
    <row r="221" spans="1:134" s="23" customFormat="1" ht="24.95" customHeight="1">
      <c r="A221" s="9">
        <f t="shared" si="3"/>
        <v>219</v>
      </c>
      <c r="B221" s="43">
        <v>1</v>
      </c>
      <c r="C221" s="15" t="s">
        <v>298</v>
      </c>
      <c r="D221" s="9">
        <v>30192000</v>
      </c>
      <c r="E221" s="12">
        <v>7900</v>
      </c>
      <c r="F221" s="7" t="s">
        <v>68</v>
      </c>
      <c r="G221" s="9"/>
      <c r="H221" s="9" t="s">
        <v>18</v>
      </c>
      <c r="I221" s="6" t="s">
        <v>69</v>
      </c>
      <c r="J221" s="6" t="s">
        <v>20</v>
      </c>
      <c r="K221" s="9" t="s">
        <v>21</v>
      </c>
      <c r="L221" s="9" t="s">
        <v>22</v>
      </c>
      <c r="M221" s="28"/>
      <c r="N221" s="1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/>
      <c r="CY221" s="22"/>
      <c r="CZ221" s="22"/>
      <c r="DA221" s="22"/>
      <c r="DB221" s="22"/>
      <c r="DC221" s="22"/>
      <c r="DD221" s="22"/>
      <c r="DE221" s="22"/>
      <c r="DF221" s="22"/>
      <c r="DG221" s="22"/>
      <c r="DH221" s="22"/>
      <c r="DI221" s="22"/>
      <c r="DJ221" s="22"/>
      <c r="DK221" s="22"/>
      <c r="DL221" s="22"/>
      <c r="DM221" s="22"/>
      <c r="DN221" s="22"/>
      <c r="DO221" s="22"/>
      <c r="DP221" s="22"/>
      <c r="DQ221" s="22"/>
      <c r="DR221" s="22"/>
      <c r="DS221" s="22"/>
      <c r="DT221" s="22"/>
      <c r="DU221" s="22"/>
      <c r="DV221" s="22"/>
      <c r="DW221" s="22"/>
      <c r="DX221" s="22"/>
      <c r="DY221" s="22"/>
      <c r="DZ221" s="22"/>
      <c r="EA221" s="22"/>
      <c r="EB221" s="22"/>
      <c r="EC221" s="22"/>
      <c r="ED221" s="22"/>
    </row>
    <row r="222" spans="1:134" s="23" customFormat="1" ht="24.95" customHeight="1">
      <c r="A222" s="9">
        <f t="shared" si="3"/>
        <v>220</v>
      </c>
      <c r="B222" s="43">
        <v>2</v>
      </c>
      <c r="C222" s="15" t="s">
        <v>299</v>
      </c>
      <c r="D222" s="9">
        <v>30199000</v>
      </c>
      <c r="E222" s="12">
        <v>450</v>
      </c>
      <c r="F222" s="7" t="s">
        <v>68</v>
      </c>
      <c r="G222" s="9"/>
      <c r="H222" s="9" t="s">
        <v>18</v>
      </c>
      <c r="I222" s="6" t="s">
        <v>69</v>
      </c>
      <c r="J222" s="6" t="s">
        <v>20</v>
      </c>
      <c r="K222" s="9" t="s">
        <v>21</v>
      </c>
      <c r="L222" s="9" t="s">
        <v>22</v>
      </c>
      <c r="M222" s="9" t="s">
        <v>51</v>
      </c>
      <c r="N222" s="1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22"/>
      <c r="CR222" s="22"/>
      <c r="CS222" s="22"/>
      <c r="CT222" s="22"/>
      <c r="CU222" s="22"/>
      <c r="CV222" s="22"/>
      <c r="CW222" s="22"/>
      <c r="CX222" s="22"/>
      <c r="CY222" s="22"/>
      <c r="CZ222" s="22"/>
      <c r="DA222" s="22"/>
      <c r="DB222" s="22"/>
      <c r="DC222" s="22"/>
      <c r="DD222" s="22"/>
      <c r="DE222" s="22"/>
      <c r="DF222" s="22"/>
      <c r="DG222" s="22"/>
      <c r="DH222" s="22"/>
      <c r="DI222" s="22"/>
      <c r="DJ222" s="22"/>
      <c r="DK222" s="22"/>
      <c r="DL222" s="22"/>
      <c r="DM222" s="22"/>
      <c r="DN222" s="22"/>
      <c r="DO222" s="22"/>
      <c r="DP222" s="22"/>
      <c r="DQ222" s="22"/>
      <c r="DR222" s="22"/>
      <c r="DS222" s="22"/>
      <c r="DT222" s="22"/>
      <c r="DU222" s="22"/>
      <c r="DV222" s="22"/>
      <c r="DW222" s="22"/>
      <c r="DX222" s="22"/>
      <c r="DY222" s="22"/>
      <c r="DZ222" s="22"/>
      <c r="EA222" s="22"/>
      <c r="EB222" s="22"/>
      <c r="EC222" s="22"/>
      <c r="ED222" s="22"/>
    </row>
    <row r="223" spans="1:134" s="23" customFormat="1" ht="24.95" customHeight="1">
      <c r="A223" s="9">
        <f t="shared" si="3"/>
        <v>221</v>
      </c>
      <c r="B223" s="32" t="s">
        <v>300</v>
      </c>
      <c r="C223" s="11" t="s">
        <v>301</v>
      </c>
      <c r="D223" s="9"/>
      <c r="E223" s="44"/>
      <c r="F223" s="34">
        <f>SUM(E224:E226)</f>
        <v>20450</v>
      </c>
      <c r="G223" s="9"/>
      <c r="H223" s="9"/>
      <c r="I223" s="6"/>
      <c r="J223" s="6"/>
      <c r="K223" s="9"/>
      <c r="L223" s="9"/>
      <c r="M223" s="9"/>
      <c r="N223" s="1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2"/>
      <c r="EA223" s="22"/>
      <c r="EB223" s="22"/>
      <c r="EC223" s="22"/>
      <c r="ED223" s="22"/>
    </row>
    <row r="224" spans="1:134" s="23" customFormat="1" ht="30.75" customHeight="1">
      <c r="A224" s="9">
        <f t="shared" si="3"/>
        <v>222</v>
      </c>
      <c r="B224" s="43">
        <v>1</v>
      </c>
      <c r="C224" s="15" t="s">
        <v>302</v>
      </c>
      <c r="D224" s="9">
        <v>30125000</v>
      </c>
      <c r="E224" s="12">
        <v>1200</v>
      </c>
      <c r="F224" s="7" t="s">
        <v>68</v>
      </c>
      <c r="G224" s="9"/>
      <c r="H224" s="9" t="s">
        <v>18</v>
      </c>
      <c r="I224" s="6" t="s">
        <v>69</v>
      </c>
      <c r="J224" s="6" t="s">
        <v>20</v>
      </c>
      <c r="K224" s="9" t="s">
        <v>21</v>
      </c>
      <c r="L224" s="9" t="s">
        <v>22</v>
      </c>
      <c r="M224" s="9"/>
      <c r="N224" s="1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  <c r="CY224" s="22"/>
      <c r="CZ224" s="22"/>
      <c r="DA224" s="22"/>
      <c r="DB224" s="22"/>
      <c r="DC224" s="22"/>
      <c r="DD224" s="22"/>
      <c r="DE224" s="22"/>
      <c r="DF224" s="22"/>
      <c r="DG224" s="22"/>
      <c r="DH224" s="22"/>
      <c r="DI224" s="22"/>
      <c r="DJ224" s="22"/>
      <c r="DK224" s="22"/>
      <c r="DL224" s="22"/>
      <c r="DM224" s="22"/>
      <c r="DN224" s="22"/>
      <c r="DO224" s="22"/>
      <c r="DP224" s="22"/>
      <c r="DQ224" s="22"/>
      <c r="DR224" s="22"/>
      <c r="DS224" s="22"/>
      <c r="DT224" s="22"/>
      <c r="DU224" s="22"/>
      <c r="DV224" s="22"/>
      <c r="DW224" s="22"/>
      <c r="DX224" s="22"/>
      <c r="DY224" s="22"/>
      <c r="DZ224" s="22"/>
      <c r="EA224" s="22"/>
      <c r="EB224" s="22"/>
      <c r="EC224" s="22"/>
      <c r="ED224" s="22"/>
    </row>
    <row r="225" spans="1:134" s="23" customFormat="1" ht="30.75" customHeight="1">
      <c r="A225" s="9">
        <f t="shared" si="3"/>
        <v>223</v>
      </c>
      <c r="B225" s="43">
        <v>2</v>
      </c>
      <c r="C225" s="15" t="s">
        <v>303</v>
      </c>
      <c r="D225" s="9">
        <v>30125000</v>
      </c>
      <c r="E225" s="12">
        <v>18700</v>
      </c>
      <c r="F225" s="7" t="s">
        <v>68</v>
      </c>
      <c r="G225" s="9"/>
      <c r="H225" s="9" t="s">
        <v>18</v>
      </c>
      <c r="I225" s="6" t="s">
        <v>69</v>
      </c>
      <c r="J225" s="6" t="s">
        <v>20</v>
      </c>
      <c r="K225" s="9" t="s">
        <v>21</v>
      </c>
      <c r="L225" s="9" t="s">
        <v>22</v>
      </c>
      <c r="M225" s="9"/>
      <c r="N225" s="1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2"/>
      <c r="CZ225" s="22"/>
      <c r="DA225" s="22"/>
      <c r="DB225" s="22"/>
      <c r="DC225" s="22"/>
      <c r="DD225" s="22"/>
      <c r="DE225" s="22"/>
      <c r="DF225" s="22"/>
      <c r="DG225" s="22"/>
      <c r="DH225" s="22"/>
      <c r="DI225" s="22"/>
      <c r="DJ225" s="22"/>
      <c r="DK225" s="22"/>
      <c r="DL225" s="22"/>
      <c r="DM225" s="22"/>
      <c r="DN225" s="22"/>
      <c r="DO225" s="22"/>
      <c r="DP225" s="22"/>
      <c r="DQ225" s="22"/>
      <c r="DR225" s="22"/>
      <c r="DS225" s="22"/>
      <c r="DT225" s="22"/>
      <c r="DU225" s="22"/>
      <c r="DV225" s="22"/>
      <c r="DW225" s="22"/>
      <c r="DX225" s="22"/>
      <c r="DY225" s="22"/>
      <c r="DZ225" s="22"/>
      <c r="EA225" s="22"/>
      <c r="EB225" s="22"/>
      <c r="EC225" s="22"/>
      <c r="ED225" s="22"/>
    </row>
    <row r="226" spans="1:134" s="23" customFormat="1" ht="30.75" customHeight="1">
      <c r="A226" s="9">
        <f t="shared" si="3"/>
        <v>224</v>
      </c>
      <c r="B226" s="43">
        <v>3</v>
      </c>
      <c r="C226" s="15" t="s">
        <v>304</v>
      </c>
      <c r="D226" s="9">
        <v>30125000</v>
      </c>
      <c r="E226" s="12">
        <v>550</v>
      </c>
      <c r="F226" s="7" t="s">
        <v>68</v>
      </c>
      <c r="G226" s="9"/>
      <c r="H226" s="9" t="s">
        <v>18</v>
      </c>
      <c r="I226" s="6" t="s">
        <v>69</v>
      </c>
      <c r="J226" s="6" t="s">
        <v>20</v>
      </c>
      <c r="K226" s="9" t="s">
        <v>21</v>
      </c>
      <c r="L226" s="9" t="s">
        <v>22</v>
      </c>
      <c r="M226" s="9"/>
      <c r="N226" s="1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2"/>
      <c r="CP226" s="22"/>
      <c r="CQ226" s="22"/>
      <c r="CR226" s="22"/>
      <c r="CS226" s="22"/>
      <c r="CT226" s="22"/>
      <c r="CU226" s="22"/>
      <c r="CV226" s="22"/>
      <c r="CW226" s="22"/>
      <c r="CX226" s="22"/>
      <c r="CY226" s="22"/>
      <c r="CZ226" s="22"/>
      <c r="DA226" s="22"/>
      <c r="DB226" s="22"/>
      <c r="DC226" s="22"/>
      <c r="DD226" s="22"/>
      <c r="DE226" s="22"/>
      <c r="DF226" s="22"/>
      <c r="DG226" s="22"/>
      <c r="DH226" s="22"/>
      <c r="DI226" s="22"/>
      <c r="DJ226" s="22"/>
      <c r="DK226" s="22"/>
      <c r="DL226" s="22"/>
      <c r="DM226" s="22"/>
      <c r="DN226" s="22"/>
      <c r="DO226" s="22"/>
      <c r="DP226" s="22"/>
      <c r="DQ226" s="22"/>
      <c r="DR226" s="22"/>
      <c r="DS226" s="22"/>
      <c r="DT226" s="22"/>
      <c r="DU226" s="22"/>
      <c r="DV226" s="22"/>
      <c r="DW226" s="22"/>
      <c r="DX226" s="22"/>
      <c r="DY226" s="22"/>
      <c r="DZ226" s="22"/>
      <c r="EA226" s="22"/>
      <c r="EB226" s="22"/>
      <c r="EC226" s="22"/>
      <c r="ED226" s="22"/>
    </row>
    <row r="227" spans="1:134" s="23" customFormat="1" ht="30.75" customHeight="1">
      <c r="A227" s="9">
        <f t="shared" si="3"/>
        <v>225</v>
      </c>
      <c r="B227" s="36" t="s">
        <v>305</v>
      </c>
      <c r="C227" s="11" t="s">
        <v>306</v>
      </c>
      <c r="D227" s="28">
        <v>98310000</v>
      </c>
      <c r="E227" s="29">
        <v>74000</v>
      </c>
      <c r="F227" s="34" t="s">
        <v>17</v>
      </c>
      <c r="G227" s="31"/>
      <c r="H227" s="31" t="s">
        <v>20</v>
      </c>
      <c r="I227" s="30" t="s">
        <v>19</v>
      </c>
      <c r="J227" s="30" t="s">
        <v>20</v>
      </c>
      <c r="K227" s="28" t="s">
        <v>21</v>
      </c>
      <c r="L227" s="35" t="s">
        <v>22</v>
      </c>
      <c r="M227" s="31"/>
      <c r="N227" s="1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  <c r="CY227" s="22"/>
      <c r="CZ227" s="22"/>
      <c r="DA227" s="22"/>
      <c r="DB227" s="22"/>
      <c r="DC227" s="22"/>
      <c r="DD227" s="22"/>
      <c r="DE227" s="22"/>
      <c r="DF227" s="22"/>
      <c r="DG227" s="22"/>
      <c r="DH227" s="22"/>
      <c r="DI227" s="22"/>
      <c r="DJ227" s="22"/>
      <c r="DK227" s="22"/>
      <c r="DL227" s="22"/>
      <c r="DM227" s="22"/>
      <c r="DN227" s="22"/>
      <c r="DO227" s="22"/>
      <c r="DP227" s="22"/>
      <c r="DQ227" s="22"/>
      <c r="DR227" s="22"/>
      <c r="DS227" s="22"/>
      <c r="DT227" s="22"/>
      <c r="DU227" s="22"/>
      <c r="DV227" s="22"/>
      <c r="DW227" s="22"/>
      <c r="DX227" s="22"/>
      <c r="DY227" s="22"/>
      <c r="DZ227" s="22"/>
      <c r="EA227" s="22"/>
      <c r="EB227" s="22"/>
      <c r="EC227" s="22"/>
      <c r="ED227" s="22"/>
    </row>
    <row r="228" spans="1:134" s="23" customFormat="1" ht="30.75" customHeight="1">
      <c r="A228" s="9">
        <f t="shared" si="3"/>
        <v>226</v>
      </c>
      <c r="B228" s="10" t="s">
        <v>307</v>
      </c>
      <c r="C228" s="11" t="s">
        <v>308</v>
      </c>
      <c r="D228" s="45" t="s">
        <v>309</v>
      </c>
      <c r="E228" s="29">
        <v>4000</v>
      </c>
      <c r="F228" s="30" t="s">
        <v>17</v>
      </c>
      <c r="G228" s="28"/>
      <c r="H228" s="28" t="s">
        <v>18</v>
      </c>
      <c r="I228" s="30" t="s">
        <v>89</v>
      </c>
      <c r="J228" s="30" t="s">
        <v>20</v>
      </c>
      <c r="K228" s="28" t="s">
        <v>21</v>
      </c>
      <c r="L228" s="28" t="s">
        <v>22</v>
      </c>
      <c r="M228" s="30" t="s">
        <v>90</v>
      </c>
      <c r="N228" s="1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2"/>
      <c r="CP228" s="22"/>
      <c r="CQ228" s="22"/>
      <c r="CR228" s="22"/>
      <c r="CS228" s="22"/>
      <c r="CT228" s="22"/>
      <c r="CU228" s="22"/>
      <c r="CV228" s="22"/>
      <c r="CW228" s="22"/>
      <c r="CX228" s="22"/>
      <c r="CY228" s="22"/>
      <c r="CZ228" s="22"/>
      <c r="DA228" s="22"/>
      <c r="DB228" s="22"/>
      <c r="DC228" s="22"/>
      <c r="DD228" s="22"/>
      <c r="DE228" s="22"/>
      <c r="DF228" s="22"/>
      <c r="DG228" s="22"/>
      <c r="DH228" s="22"/>
      <c r="DI228" s="22"/>
      <c r="DJ228" s="22"/>
      <c r="DK228" s="22"/>
      <c r="DL228" s="22"/>
      <c r="DM228" s="22"/>
      <c r="DN228" s="22"/>
      <c r="DO228" s="22"/>
      <c r="DP228" s="22"/>
      <c r="DQ228" s="22"/>
      <c r="DR228" s="22"/>
      <c r="DS228" s="22"/>
      <c r="DT228" s="22"/>
      <c r="DU228" s="22"/>
      <c r="DV228" s="22"/>
      <c r="DW228" s="22"/>
      <c r="DX228" s="22"/>
      <c r="DY228" s="22"/>
      <c r="DZ228" s="22"/>
      <c r="EA228" s="22"/>
      <c r="EB228" s="22"/>
      <c r="EC228" s="22"/>
      <c r="ED228" s="22"/>
    </row>
    <row r="229" spans="1:134" s="23" customFormat="1" ht="30.75" customHeight="1">
      <c r="A229" s="9">
        <f t="shared" si="3"/>
        <v>227</v>
      </c>
      <c r="B229" s="10" t="s">
        <v>310</v>
      </c>
      <c r="C229" s="11" t="s">
        <v>311</v>
      </c>
      <c r="D229" s="46" t="s">
        <v>312</v>
      </c>
      <c r="E229" s="47">
        <v>4290</v>
      </c>
      <c r="F229" s="30" t="s">
        <v>68</v>
      </c>
      <c r="G229" s="28"/>
      <c r="H229" s="28" t="s">
        <v>20</v>
      </c>
      <c r="I229" s="30" t="s">
        <v>19</v>
      </c>
      <c r="J229" s="30" t="s">
        <v>20</v>
      </c>
      <c r="K229" s="28" t="s">
        <v>160</v>
      </c>
      <c r="L229" s="28" t="s">
        <v>22</v>
      </c>
      <c r="M229" s="30"/>
      <c r="N229" s="1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2"/>
      <c r="CP229" s="22"/>
      <c r="CQ229" s="22"/>
      <c r="CR229" s="22"/>
      <c r="CS229" s="22"/>
      <c r="CT229" s="22"/>
      <c r="CU229" s="22"/>
      <c r="CV229" s="22"/>
      <c r="CW229" s="22"/>
      <c r="CX229" s="22"/>
      <c r="CY229" s="22"/>
      <c r="CZ229" s="22"/>
      <c r="DA229" s="22"/>
      <c r="DB229" s="22"/>
      <c r="DC229" s="22"/>
      <c r="DD229" s="22"/>
      <c r="DE229" s="22"/>
      <c r="DF229" s="22"/>
      <c r="DG229" s="22"/>
      <c r="DH229" s="22"/>
      <c r="DI229" s="22"/>
      <c r="DJ229" s="22"/>
      <c r="DK229" s="22"/>
      <c r="DL229" s="22"/>
      <c r="DM229" s="22"/>
      <c r="DN229" s="22"/>
      <c r="DO229" s="22"/>
      <c r="DP229" s="22"/>
      <c r="DQ229" s="22"/>
      <c r="DR229" s="22"/>
      <c r="DS229" s="22"/>
      <c r="DT229" s="22"/>
      <c r="DU229" s="22"/>
      <c r="DV229" s="22"/>
      <c r="DW229" s="22"/>
      <c r="DX229" s="22"/>
      <c r="DY229" s="22"/>
      <c r="DZ229" s="22"/>
      <c r="EA229" s="22"/>
      <c r="EB229" s="22"/>
      <c r="EC229" s="22"/>
      <c r="ED229" s="22"/>
    </row>
    <row r="230" spans="1:134" s="23" customFormat="1" ht="25.5">
      <c r="A230" s="9">
        <f t="shared" si="3"/>
        <v>228</v>
      </c>
      <c r="B230" s="10" t="s">
        <v>313</v>
      </c>
      <c r="C230" s="11" t="s">
        <v>314</v>
      </c>
      <c r="D230" s="46">
        <v>30232100</v>
      </c>
      <c r="E230" s="29">
        <v>8280</v>
      </c>
      <c r="F230" s="30" t="s">
        <v>17</v>
      </c>
      <c r="G230" s="28"/>
      <c r="H230" s="28" t="s">
        <v>18</v>
      </c>
      <c r="I230" s="30" t="s">
        <v>315</v>
      </c>
      <c r="J230" s="30" t="s">
        <v>20</v>
      </c>
      <c r="K230" s="28" t="s">
        <v>316</v>
      </c>
      <c r="L230" s="28" t="s">
        <v>317</v>
      </c>
      <c r="M230" s="30" t="s">
        <v>90</v>
      </c>
      <c r="N230" s="1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2"/>
      <c r="CP230" s="22"/>
      <c r="CQ230" s="22"/>
      <c r="CR230" s="22"/>
      <c r="CS230" s="22"/>
      <c r="CT230" s="22"/>
      <c r="CU230" s="22"/>
      <c r="CV230" s="22"/>
      <c r="CW230" s="22"/>
      <c r="CX230" s="22"/>
      <c r="CY230" s="22"/>
      <c r="CZ230" s="22"/>
      <c r="DA230" s="22"/>
      <c r="DB230" s="22"/>
      <c r="DC230" s="22"/>
      <c r="DD230" s="22"/>
      <c r="DE230" s="22"/>
      <c r="DF230" s="22"/>
      <c r="DG230" s="22"/>
      <c r="DH230" s="22"/>
      <c r="DI230" s="22"/>
      <c r="DJ230" s="22"/>
      <c r="DK230" s="22"/>
      <c r="DL230" s="22"/>
      <c r="DM230" s="22"/>
      <c r="DN230" s="22"/>
      <c r="DO230" s="22"/>
      <c r="DP230" s="22"/>
      <c r="DQ230" s="22"/>
      <c r="DR230" s="22"/>
      <c r="DS230" s="22"/>
      <c r="DT230" s="22"/>
      <c r="DU230" s="22"/>
      <c r="DV230" s="22"/>
      <c r="DW230" s="22"/>
      <c r="DX230" s="22"/>
      <c r="DY230" s="22"/>
      <c r="DZ230" s="22"/>
      <c r="EA230" s="22"/>
      <c r="EB230" s="22"/>
      <c r="EC230" s="22"/>
      <c r="ED230" s="22"/>
    </row>
    <row r="231" spans="1:134" s="23" customFormat="1" ht="25.5">
      <c r="A231" s="9">
        <f t="shared" si="3"/>
        <v>229</v>
      </c>
      <c r="B231" s="10" t="s">
        <v>318</v>
      </c>
      <c r="C231" s="11" t="s">
        <v>319</v>
      </c>
      <c r="D231" s="46">
        <v>77311000</v>
      </c>
      <c r="E231" s="29">
        <v>10840</v>
      </c>
      <c r="F231" s="30" t="s">
        <v>68</v>
      </c>
      <c r="G231" s="28"/>
      <c r="H231" s="28" t="s">
        <v>20</v>
      </c>
      <c r="I231" s="30" t="s">
        <v>320</v>
      </c>
      <c r="J231" s="30" t="s">
        <v>20</v>
      </c>
      <c r="K231" s="28" t="s">
        <v>199</v>
      </c>
      <c r="L231" s="28" t="s">
        <v>22</v>
      </c>
      <c r="M231" s="30"/>
      <c r="N231" s="1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2"/>
      <c r="CP231" s="22"/>
      <c r="CQ231" s="22"/>
      <c r="CR231" s="22"/>
      <c r="CS231" s="22"/>
      <c r="CT231" s="22"/>
      <c r="CU231" s="22"/>
      <c r="CV231" s="22"/>
      <c r="CW231" s="22"/>
      <c r="CX231" s="22"/>
      <c r="CY231" s="22"/>
      <c r="CZ231" s="22"/>
      <c r="DA231" s="22"/>
      <c r="DB231" s="22"/>
      <c r="DC231" s="22"/>
      <c r="DD231" s="22"/>
      <c r="DE231" s="22"/>
      <c r="DF231" s="22"/>
      <c r="DG231" s="22"/>
      <c r="DH231" s="22"/>
      <c r="DI231" s="22"/>
      <c r="DJ231" s="22"/>
      <c r="DK231" s="22"/>
      <c r="DL231" s="22"/>
      <c r="DM231" s="22"/>
      <c r="DN231" s="22"/>
      <c r="DO231" s="22"/>
      <c r="DP231" s="22"/>
      <c r="DQ231" s="22"/>
      <c r="DR231" s="22"/>
      <c r="DS231" s="22"/>
      <c r="DT231" s="22"/>
      <c r="DU231" s="22"/>
      <c r="DV231" s="22"/>
      <c r="DW231" s="22"/>
      <c r="DX231" s="22"/>
      <c r="DY231" s="22"/>
      <c r="DZ231" s="22"/>
      <c r="EA231" s="22"/>
      <c r="EB231" s="22"/>
      <c r="EC231" s="22"/>
      <c r="ED231" s="22"/>
    </row>
    <row r="232" spans="1:134" s="23" customFormat="1" ht="30.75" customHeight="1">
      <c r="A232" s="9">
        <f t="shared" si="3"/>
        <v>230</v>
      </c>
      <c r="B232" s="10" t="s">
        <v>321</v>
      </c>
      <c r="C232" s="11" t="s">
        <v>322</v>
      </c>
      <c r="D232" s="28"/>
      <c r="E232" s="29"/>
      <c r="F232" s="34">
        <f>SUM(E233:E234)</f>
        <v>23505</v>
      </c>
      <c r="G232" s="28"/>
      <c r="H232" s="28"/>
      <c r="I232" s="30"/>
      <c r="J232" s="30"/>
      <c r="K232" s="28"/>
      <c r="L232" s="28"/>
      <c r="M232" s="30"/>
      <c r="N232" s="1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2"/>
      <c r="CP232" s="22"/>
      <c r="CQ232" s="22"/>
      <c r="CR232" s="22"/>
      <c r="CS232" s="22"/>
      <c r="CT232" s="22"/>
      <c r="CU232" s="22"/>
      <c r="CV232" s="22"/>
      <c r="CW232" s="22"/>
      <c r="CX232" s="22"/>
      <c r="CY232" s="22"/>
      <c r="CZ232" s="22"/>
      <c r="DA232" s="22"/>
      <c r="DB232" s="22"/>
      <c r="DC232" s="22"/>
      <c r="DD232" s="22"/>
      <c r="DE232" s="22"/>
      <c r="DF232" s="22"/>
      <c r="DG232" s="22"/>
      <c r="DH232" s="22"/>
      <c r="DI232" s="22"/>
      <c r="DJ232" s="22"/>
      <c r="DK232" s="22"/>
      <c r="DL232" s="22"/>
      <c r="DM232" s="22"/>
      <c r="DN232" s="22"/>
      <c r="DO232" s="22"/>
      <c r="DP232" s="22"/>
      <c r="DQ232" s="22"/>
      <c r="DR232" s="22"/>
      <c r="DS232" s="22"/>
      <c r="DT232" s="22"/>
      <c r="DU232" s="22"/>
      <c r="DV232" s="22"/>
      <c r="DW232" s="22"/>
      <c r="DX232" s="22"/>
      <c r="DY232" s="22"/>
      <c r="DZ232" s="22"/>
      <c r="EA232" s="22"/>
      <c r="EB232" s="22"/>
      <c r="EC232" s="22"/>
      <c r="ED232" s="22"/>
    </row>
    <row r="233" spans="1:134" s="23" customFormat="1" ht="30.75" customHeight="1">
      <c r="A233" s="9">
        <f t="shared" si="3"/>
        <v>231</v>
      </c>
      <c r="B233" s="14">
        <v>6</v>
      </c>
      <c r="C233" s="15" t="s">
        <v>323</v>
      </c>
      <c r="D233" s="9">
        <v>33183000</v>
      </c>
      <c r="E233" s="12">
        <v>21685</v>
      </c>
      <c r="F233" s="6" t="s">
        <v>17</v>
      </c>
      <c r="G233" s="9"/>
      <c r="H233" s="9" t="s">
        <v>18</v>
      </c>
      <c r="I233" s="6" t="s">
        <v>19</v>
      </c>
      <c r="J233" s="6" t="s">
        <v>20</v>
      </c>
      <c r="K233" s="9" t="s">
        <v>160</v>
      </c>
      <c r="L233" s="9" t="s">
        <v>22</v>
      </c>
      <c r="M233" s="6"/>
      <c r="N233" s="1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2"/>
      <c r="CP233" s="22"/>
      <c r="CQ233" s="22"/>
      <c r="CR233" s="22"/>
      <c r="CS233" s="22"/>
      <c r="CT233" s="22"/>
      <c r="CU233" s="22"/>
      <c r="CV233" s="22"/>
      <c r="CW233" s="22"/>
      <c r="CX233" s="22"/>
      <c r="CY233" s="22"/>
      <c r="CZ233" s="22"/>
      <c r="DA233" s="22"/>
      <c r="DB233" s="22"/>
      <c r="DC233" s="22"/>
      <c r="DD233" s="22"/>
      <c r="DE233" s="22"/>
      <c r="DF233" s="22"/>
      <c r="DG233" s="22"/>
      <c r="DH233" s="22"/>
      <c r="DI233" s="22"/>
      <c r="DJ233" s="22"/>
      <c r="DK233" s="22"/>
      <c r="DL233" s="22"/>
      <c r="DM233" s="22"/>
      <c r="DN233" s="22"/>
      <c r="DO233" s="22"/>
      <c r="DP233" s="22"/>
      <c r="DQ233" s="22"/>
      <c r="DR233" s="22"/>
      <c r="DS233" s="22"/>
      <c r="DT233" s="22"/>
      <c r="DU233" s="22"/>
      <c r="DV233" s="22"/>
      <c r="DW233" s="22"/>
      <c r="DX233" s="22"/>
      <c r="DY233" s="22"/>
      <c r="DZ233" s="22"/>
      <c r="EA233" s="22"/>
      <c r="EB233" s="22"/>
      <c r="EC233" s="22"/>
      <c r="ED233" s="22"/>
    </row>
    <row r="234" spans="1:134" s="23" customFormat="1" ht="27" customHeight="1">
      <c r="A234" s="9">
        <f t="shared" si="3"/>
        <v>232</v>
      </c>
      <c r="B234" s="14">
        <v>7</v>
      </c>
      <c r="C234" s="15" t="s">
        <v>324</v>
      </c>
      <c r="D234" s="9">
        <v>33183000</v>
      </c>
      <c r="E234" s="12">
        <v>1820</v>
      </c>
      <c r="F234" s="6" t="s">
        <v>17</v>
      </c>
      <c r="G234" s="9"/>
      <c r="H234" s="9" t="s">
        <v>18</v>
      </c>
      <c r="I234" s="6" t="s">
        <v>19</v>
      </c>
      <c r="J234" s="6" t="s">
        <v>20</v>
      </c>
      <c r="K234" s="9" t="s">
        <v>160</v>
      </c>
      <c r="L234" s="9" t="s">
        <v>22</v>
      </c>
      <c r="M234" s="6"/>
      <c r="N234" s="1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22"/>
      <c r="CR234" s="22"/>
      <c r="CS234" s="22"/>
      <c r="CT234" s="22"/>
      <c r="CU234" s="22"/>
      <c r="CV234" s="22"/>
      <c r="CW234" s="22"/>
      <c r="CX234" s="22"/>
      <c r="CY234" s="22"/>
      <c r="CZ234" s="22"/>
      <c r="DA234" s="22"/>
      <c r="DB234" s="22"/>
      <c r="DC234" s="22"/>
      <c r="DD234" s="22"/>
      <c r="DE234" s="22"/>
      <c r="DF234" s="22"/>
      <c r="DG234" s="22"/>
      <c r="DH234" s="22"/>
      <c r="DI234" s="22"/>
      <c r="DJ234" s="22"/>
      <c r="DK234" s="22"/>
      <c r="DL234" s="22"/>
      <c r="DM234" s="22"/>
      <c r="DN234" s="22"/>
      <c r="DO234" s="22"/>
      <c r="DP234" s="22"/>
      <c r="DQ234" s="22"/>
      <c r="DR234" s="22"/>
      <c r="DS234" s="22"/>
      <c r="DT234" s="22"/>
      <c r="DU234" s="22"/>
      <c r="DV234" s="22"/>
      <c r="DW234" s="22"/>
      <c r="DX234" s="22"/>
      <c r="DY234" s="22"/>
      <c r="DZ234" s="22"/>
      <c r="EA234" s="22"/>
      <c r="EB234" s="22"/>
      <c r="EC234" s="22"/>
      <c r="ED234" s="22"/>
    </row>
    <row r="235" spans="1:134" s="23" customFormat="1" ht="25.5" customHeight="1">
      <c r="A235" s="9">
        <f t="shared" si="3"/>
        <v>233</v>
      </c>
      <c r="B235" s="10" t="s">
        <v>325</v>
      </c>
      <c r="C235" s="11" t="s">
        <v>326</v>
      </c>
      <c r="D235" s="6"/>
      <c r="E235" s="12"/>
      <c r="F235" s="13">
        <f>SUM(E236:E280)</f>
        <v>121460</v>
      </c>
      <c r="G235" s="9"/>
      <c r="H235" s="9"/>
      <c r="I235" s="6"/>
      <c r="J235" s="6"/>
      <c r="K235" s="9"/>
      <c r="L235" s="9"/>
      <c r="M235" s="48"/>
      <c r="N235" s="1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2"/>
      <c r="CP235" s="22"/>
      <c r="CQ235" s="22"/>
      <c r="CR235" s="22"/>
      <c r="CS235" s="22"/>
      <c r="CT235" s="22"/>
      <c r="CU235" s="22"/>
      <c r="CV235" s="22"/>
      <c r="CW235" s="22"/>
      <c r="CX235" s="22"/>
      <c r="CY235" s="22"/>
      <c r="CZ235" s="22"/>
      <c r="DA235" s="22"/>
      <c r="DB235" s="22"/>
      <c r="DC235" s="22"/>
      <c r="DD235" s="22"/>
      <c r="DE235" s="22"/>
      <c r="DF235" s="22"/>
      <c r="DG235" s="22"/>
      <c r="DH235" s="22"/>
      <c r="DI235" s="22"/>
      <c r="DJ235" s="22"/>
      <c r="DK235" s="22"/>
      <c r="DL235" s="22"/>
      <c r="DM235" s="22"/>
      <c r="DN235" s="22"/>
      <c r="DO235" s="22"/>
      <c r="DP235" s="22"/>
      <c r="DQ235" s="22"/>
      <c r="DR235" s="22"/>
      <c r="DS235" s="22"/>
      <c r="DT235" s="22"/>
      <c r="DU235" s="22"/>
      <c r="DV235" s="22"/>
      <c r="DW235" s="22"/>
      <c r="DX235" s="22"/>
      <c r="DY235" s="22"/>
      <c r="DZ235" s="22"/>
      <c r="EA235" s="22"/>
      <c r="EB235" s="22"/>
      <c r="EC235" s="22"/>
      <c r="ED235" s="22"/>
    </row>
    <row r="236" spans="1:134" s="23" customFormat="1" ht="25.5" customHeight="1">
      <c r="A236" s="9">
        <f t="shared" si="3"/>
        <v>234</v>
      </c>
      <c r="B236" s="49">
        <v>1</v>
      </c>
      <c r="C236" s="50" t="s">
        <v>327</v>
      </c>
      <c r="D236" s="51">
        <v>33141000</v>
      </c>
      <c r="E236" s="52">
        <v>15</v>
      </c>
      <c r="F236" s="51" t="s">
        <v>17</v>
      </c>
      <c r="G236" s="51"/>
      <c r="H236" s="51" t="s">
        <v>18</v>
      </c>
      <c r="I236" s="53" t="s">
        <v>19</v>
      </c>
      <c r="J236" s="53" t="s">
        <v>20</v>
      </c>
      <c r="K236" s="54" t="s">
        <v>160</v>
      </c>
      <c r="L236" s="51" t="s">
        <v>22</v>
      </c>
      <c r="M236" s="24"/>
      <c r="N236" s="1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2"/>
      <c r="CV236" s="22"/>
      <c r="CW236" s="22"/>
      <c r="CX236" s="22"/>
      <c r="CY236" s="22"/>
      <c r="CZ236" s="22"/>
      <c r="DA236" s="22"/>
      <c r="DB236" s="22"/>
      <c r="DC236" s="22"/>
      <c r="DD236" s="22"/>
      <c r="DE236" s="22"/>
      <c r="DF236" s="22"/>
      <c r="DG236" s="22"/>
      <c r="DH236" s="22"/>
      <c r="DI236" s="22"/>
      <c r="DJ236" s="22"/>
      <c r="DK236" s="22"/>
      <c r="DL236" s="22"/>
      <c r="DM236" s="22"/>
      <c r="DN236" s="22"/>
      <c r="DO236" s="22"/>
      <c r="DP236" s="22"/>
      <c r="DQ236" s="22"/>
      <c r="DR236" s="22"/>
      <c r="DS236" s="22"/>
      <c r="DT236" s="22"/>
      <c r="DU236" s="22"/>
      <c r="DV236" s="22"/>
      <c r="DW236" s="22"/>
      <c r="DX236" s="22"/>
      <c r="DY236" s="22"/>
      <c r="DZ236" s="22"/>
      <c r="EA236" s="22"/>
      <c r="EB236" s="22"/>
      <c r="EC236" s="22"/>
      <c r="ED236" s="22"/>
    </row>
    <row r="237" spans="1:134" s="23" customFormat="1" ht="25.5" customHeight="1">
      <c r="A237" s="9">
        <f t="shared" si="3"/>
        <v>235</v>
      </c>
      <c r="B237" s="49">
        <v>2</v>
      </c>
      <c r="C237" s="50" t="s">
        <v>328</v>
      </c>
      <c r="D237" s="51">
        <v>33141000</v>
      </c>
      <c r="E237" s="52">
        <v>200</v>
      </c>
      <c r="F237" s="55" t="s">
        <v>17</v>
      </c>
      <c r="G237" s="51"/>
      <c r="H237" s="51" t="s">
        <v>18</v>
      </c>
      <c r="I237" s="53" t="s">
        <v>19</v>
      </c>
      <c r="J237" s="53" t="s">
        <v>20</v>
      </c>
      <c r="K237" s="54" t="s">
        <v>160</v>
      </c>
      <c r="L237" s="51" t="s">
        <v>22</v>
      </c>
      <c r="M237" s="24"/>
      <c r="N237" s="1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2"/>
      <c r="CP237" s="22"/>
      <c r="CQ237" s="22"/>
      <c r="CR237" s="22"/>
      <c r="CS237" s="22"/>
      <c r="CT237" s="22"/>
      <c r="CU237" s="22"/>
      <c r="CV237" s="22"/>
      <c r="CW237" s="22"/>
      <c r="CX237" s="22"/>
      <c r="CY237" s="22"/>
      <c r="CZ237" s="22"/>
      <c r="DA237" s="22"/>
      <c r="DB237" s="22"/>
      <c r="DC237" s="22"/>
      <c r="DD237" s="22"/>
      <c r="DE237" s="22"/>
      <c r="DF237" s="22"/>
      <c r="DG237" s="22"/>
      <c r="DH237" s="22"/>
      <c r="DI237" s="22"/>
      <c r="DJ237" s="22"/>
      <c r="DK237" s="22"/>
      <c r="DL237" s="22"/>
      <c r="DM237" s="22"/>
      <c r="DN237" s="22"/>
      <c r="DO237" s="22"/>
      <c r="DP237" s="22"/>
      <c r="DQ237" s="22"/>
      <c r="DR237" s="22"/>
      <c r="DS237" s="22"/>
      <c r="DT237" s="22"/>
      <c r="DU237" s="22"/>
      <c r="DV237" s="22"/>
      <c r="DW237" s="22"/>
      <c r="DX237" s="22"/>
      <c r="DY237" s="22"/>
      <c r="DZ237" s="22"/>
      <c r="EA237" s="22"/>
      <c r="EB237" s="22"/>
      <c r="EC237" s="22"/>
      <c r="ED237" s="22"/>
    </row>
    <row r="238" spans="1:134" s="23" customFormat="1" ht="25.5" customHeight="1">
      <c r="A238" s="9">
        <f t="shared" si="3"/>
        <v>236</v>
      </c>
      <c r="B238" s="49">
        <v>3</v>
      </c>
      <c r="C238" s="50" t="s">
        <v>329</v>
      </c>
      <c r="D238" s="51">
        <v>33141000</v>
      </c>
      <c r="E238" s="52">
        <v>230</v>
      </c>
      <c r="F238" s="51" t="s">
        <v>17</v>
      </c>
      <c r="G238" s="51"/>
      <c r="H238" s="51" t="s">
        <v>18</v>
      </c>
      <c r="I238" s="53" t="s">
        <v>19</v>
      </c>
      <c r="J238" s="53" t="s">
        <v>20</v>
      </c>
      <c r="K238" s="54" t="s">
        <v>160</v>
      </c>
      <c r="L238" s="51" t="s">
        <v>22</v>
      </c>
      <c r="M238" s="24"/>
      <c r="N238" s="1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22"/>
      <c r="CR238" s="22"/>
      <c r="CS238" s="22"/>
      <c r="CT238" s="22"/>
      <c r="CU238" s="22"/>
      <c r="CV238" s="22"/>
      <c r="CW238" s="22"/>
      <c r="CX238" s="22"/>
      <c r="CY238" s="22"/>
      <c r="CZ238" s="22"/>
      <c r="DA238" s="22"/>
      <c r="DB238" s="22"/>
      <c r="DC238" s="22"/>
      <c r="DD238" s="22"/>
      <c r="DE238" s="22"/>
      <c r="DF238" s="22"/>
      <c r="DG238" s="22"/>
      <c r="DH238" s="22"/>
      <c r="DI238" s="22"/>
      <c r="DJ238" s="22"/>
      <c r="DK238" s="22"/>
      <c r="DL238" s="22"/>
      <c r="DM238" s="22"/>
      <c r="DN238" s="22"/>
      <c r="DO238" s="22"/>
      <c r="DP238" s="22"/>
      <c r="DQ238" s="22"/>
      <c r="DR238" s="22"/>
      <c r="DS238" s="22"/>
      <c r="DT238" s="22"/>
      <c r="DU238" s="22"/>
      <c r="DV238" s="22"/>
      <c r="DW238" s="22"/>
      <c r="DX238" s="22"/>
      <c r="DY238" s="22"/>
      <c r="DZ238" s="22"/>
      <c r="EA238" s="22"/>
      <c r="EB238" s="22"/>
      <c r="EC238" s="22"/>
      <c r="ED238" s="22"/>
    </row>
    <row r="239" spans="1:134" s="23" customFormat="1" ht="25.5" customHeight="1">
      <c r="A239" s="9">
        <f t="shared" si="3"/>
        <v>237</v>
      </c>
      <c r="B239" s="49">
        <v>4</v>
      </c>
      <c r="C239" s="50" t="s">
        <v>330</v>
      </c>
      <c r="D239" s="51">
        <v>33141000</v>
      </c>
      <c r="E239" s="52">
        <v>1565</v>
      </c>
      <c r="F239" s="51" t="s">
        <v>17</v>
      </c>
      <c r="G239" s="51"/>
      <c r="H239" s="51" t="s">
        <v>18</v>
      </c>
      <c r="I239" s="53" t="s">
        <v>19</v>
      </c>
      <c r="J239" s="53" t="s">
        <v>20</v>
      </c>
      <c r="K239" s="54" t="s">
        <v>160</v>
      </c>
      <c r="L239" s="51" t="s">
        <v>22</v>
      </c>
      <c r="M239" s="24"/>
      <c r="N239" s="1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2"/>
      <c r="CP239" s="22"/>
      <c r="CQ239" s="22"/>
      <c r="CR239" s="22"/>
      <c r="CS239" s="22"/>
      <c r="CT239" s="22"/>
      <c r="CU239" s="22"/>
      <c r="CV239" s="22"/>
      <c r="CW239" s="22"/>
      <c r="CX239" s="22"/>
      <c r="CY239" s="22"/>
      <c r="CZ239" s="22"/>
      <c r="DA239" s="22"/>
      <c r="DB239" s="22"/>
      <c r="DC239" s="22"/>
      <c r="DD239" s="22"/>
      <c r="DE239" s="22"/>
      <c r="DF239" s="22"/>
      <c r="DG239" s="22"/>
      <c r="DH239" s="22"/>
      <c r="DI239" s="22"/>
      <c r="DJ239" s="22"/>
      <c r="DK239" s="22"/>
      <c r="DL239" s="22"/>
      <c r="DM239" s="22"/>
      <c r="DN239" s="22"/>
      <c r="DO239" s="22"/>
      <c r="DP239" s="22"/>
      <c r="DQ239" s="22"/>
      <c r="DR239" s="22"/>
      <c r="DS239" s="22"/>
      <c r="DT239" s="22"/>
      <c r="DU239" s="22"/>
      <c r="DV239" s="22"/>
      <c r="DW239" s="22"/>
      <c r="DX239" s="22"/>
      <c r="DY239" s="22"/>
      <c r="DZ239" s="22"/>
      <c r="EA239" s="22"/>
      <c r="EB239" s="22"/>
      <c r="EC239" s="22"/>
      <c r="ED239" s="22"/>
    </row>
    <row r="240" spans="1:134" s="23" customFormat="1" ht="25.5" customHeight="1">
      <c r="A240" s="9">
        <f t="shared" si="3"/>
        <v>238</v>
      </c>
      <c r="B240" s="49">
        <v>5</v>
      </c>
      <c r="C240" s="50" t="s">
        <v>331</v>
      </c>
      <c r="D240" s="51">
        <v>33141000</v>
      </c>
      <c r="E240" s="52">
        <v>15</v>
      </c>
      <c r="F240" s="55" t="s">
        <v>17</v>
      </c>
      <c r="G240" s="51"/>
      <c r="H240" s="51" t="s">
        <v>18</v>
      </c>
      <c r="I240" s="53" t="s">
        <v>19</v>
      </c>
      <c r="J240" s="53" t="s">
        <v>20</v>
      </c>
      <c r="K240" s="54" t="s">
        <v>160</v>
      </c>
      <c r="L240" s="51" t="s">
        <v>22</v>
      </c>
      <c r="M240" s="24"/>
      <c r="N240" s="1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2"/>
      <c r="CP240" s="22"/>
      <c r="CQ240" s="22"/>
      <c r="CR240" s="22"/>
      <c r="CS240" s="22"/>
      <c r="CT240" s="22"/>
      <c r="CU240" s="22"/>
      <c r="CV240" s="22"/>
      <c r="CW240" s="22"/>
      <c r="CX240" s="22"/>
      <c r="CY240" s="22"/>
      <c r="CZ240" s="22"/>
      <c r="DA240" s="22"/>
      <c r="DB240" s="22"/>
      <c r="DC240" s="22"/>
      <c r="DD240" s="22"/>
      <c r="DE240" s="22"/>
      <c r="DF240" s="22"/>
      <c r="DG240" s="22"/>
      <c r="DH240" s="22"/>
      <c r="DI240" s="22"/>
      <c r="DJ240" s="22"/>
      <c r="DK240" s="22"/>
      <c r="DL240" s="22"/>
      <c r="DM240" s="22"/>
      <c r="DN240" s="22"/>
      <c r="DO240" s="22"/>
      <c r="DP240" s="22"/>
      <c r="DQ240" s="22"/>
      <c r="DR240" s="22"/>
      <c r="DS240" s="22"/>
      <c r="DT240" s="22"/>
      <c r="DU240" s="22"/>
      <c r="DV240" s="22"/>
      <c r="DW240" s="22"/>
      <c r="DX240" s="22"/>
      <c r="DY240" s="22"/>
      <c r="DZ240" s="22"/>
      <c r="EA240" s="22"/>
      <c r="EB240" s="22"/>
      <c r="EC240" s="22"/>
      <c r="ED240" s="22"/>
    </row>
    <row r="241" spans="1:134" s="23" customFormat="1" ht="25.5" customHeight="1">
      <c r="A241" s="9">
        <f t="shared" si="3"/>
        <v>239</v>
      </c>
      <c r="B241" s="49">
        <v>6</v>
      </c>
      <c r="C241" s="50" t="s">
        <v>332</v>
      </c>
      <c r="D241" s="51">
        <v>33141000</v>
      </c>
      <c r="E241" s="52">
        <v>440</v>
      </c>
      <c r="F241" s="55" t="s">
        <v>17</v>
      </c>
      <c r="G241" s="51"/>
      <c r="H241" s="51" t="s">
        <v>18</v>
      </c>
      <c r="I241" s="53" t="s">
        <v>19</v>
      </c>
      <c r="J241" s="53" t="s">
        <v>20</v>
      </c>
      <c r="K241" s="54" t="s">
        <v>160</v>
      </c>
      <c r="L241" s="51" t="s">
        <v>22</v>
      </c>
      <c r="M241" s="24"/>
      <c r="N241" s="1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22"/>
      <c r="CR241" s="22"/>
      <c r="CS241" s="22"/>
      <c r="CT241" s="22"/>
      <c r="CU241" s="22"/>
      <c r="CV241" s="22"/>
      <c r="CW241" s="22"/>
      <c r="CX241" s="22"/>
      <c r="CY241" s="22"/>
      <c r="CZ241" s="22"/>
      <c r="DA241" s="22"/>
      <c r="DB241" s="22"/>
      <c r="DC241" s="22"/>
      <c r="DD241" s="22"/>
      <c r="DE241" s="22"/>
      <c r="DF241" s="22"/>
      <c r="DG241" s="22"/>
      <c r="DH241" s="22"/>
      <c r="DI241" s="22"/>
      <c r="DJ241" s="22"/>
      <c r="DK241" s="22"/>
      <c r="DL241" s="22"/>
      <c r="DM241" s="22"/>
      <c r="DN241" s="22"/>
      <c r="DO241" s="22"/>
      <c r="DP241" s="22"/>
      <c r="DQ241" s="22"/>
      <c r="DR241" s="22"/>
      <c r="DS241" s="22"/>
      <c r="DT241" s="22"/>
      <c r="DU241" s="22"/>
      <c r="DV241" s="22"/>
      <c r="DW241" s="22"/>
      <c r="DX241" s="22"/>
      <c r="DY241" s="22"/>
      <c r="DZ241" s="22"/>
      <c r="EA241" s="22"/>
      <c r="EB241" s="22"/>
      <c r="EC241" s="22"/>
      <c r="ED241" s="22"/>
    </row>
    <row r="242" spans="1:134" s="23" customFormat="1" ht="25.5" customHeight="1">
      <c r="A242" s="9">
        <f t="shared" si="3"/>
        <v>240</v>
      </c>
      <c r="B242" s="49">
        <v>7</v>
      </c>
      <c r="C242" s="50" t="s">
        <v>333</v>
      </c>
      <c r="D242" s="51">
        <v>33141000</v>
      </c>
      <c r="E242" s="52">
        <v>1755</v>
      </c>
      <c r="F242" s="55" t="s">
        <v>17</v>
      </c>
      <c r="G242" s="51"/>
      <c r="H242" s="51" t="s">
        <v>18</v>
      </c>
      <c r="I242" s="53" t="s">
        <v>19</v>
      </c>
      <c r="J242" s="53" t="s">
        <v>20</v>
      </c>
      <c r="K242" s="54" t="s">
        <v>160</v>
      </c>
      <c r="L242" s="51" t="s">
        <v>22</v>
      </c>
      <c r="M242" s="24"/>
      <c r="N242" s="1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2"/>
      <c r="CP242" s="22"/>
      <c r="CQ242" s="22"/>
      <c r="CR242" s="22"/>
      <c r="CS242" s="22"/>
      <c r="CT242" s="22"/>
      <c r="CU242" s="22"/>
      <c r="CV242" s="22"/>
      <c r="CW242" s="22"/>
      <c r="CX242" s="22"/>
      <c r="CY242" s="22"/>
      <c r="CZ242" s="22"/>
      <c r="DA242" s="22"/>
      <c r="DB242" s="22"/>
      <c r="DC242" s="22"/>
      <c r="DD242" s="22"/>
      <c r="DE242" s="22"/>
      <c r="DF242" s="22"/>
      <c r="DG242" s="22"/>
      <c r="DH242" s="22"/>
      <c r="DI242" s="22"/>
      <c r="DJ242" s="22"/>
      <c r="DK242" s="22"/>
      <c r="DL242" s="22"/>
      <c r="DM242" s="22"/>
      <c r="DN242" s="22"/>
      <c r="DO242" s="22"/>
      <c r="DP242" s="22"/>
      <c r="DQ242" s="22"/>
      <c r="DR242" s="22"/>
      <c r="DS242" s="22"/>
      <c r="DT242" s="22"/>
      <c r="DU242" s="22"/>
      <c r="DV242" s="22"/>
      <c r="DW242" s="22"/>
      <c r="DX242" s="22"/>
      <c r="DY242" s="22"/>
      <c r="DZ242" s="22"/>
      <c r="EA242" s="22"/>
      <c r="EB242" s="22"/>
      <c r="EC242" s="22"/>
      <c r="ED242" s="22"/>
    </row>
    <row r="243" spans="1:134" s="23" customFormat="1" ht="25.5" customHeight="1">
      <c r="A243" s="9">
        <f t="shared" si="3"/>
        <v>241</v>
      </c>
      <c r="B243" s="49">
        <v>8</v>
      </c>
      <c r="C243" s="50" t="s">
        <v>334</v>
      </c>
      <c r="D243" s="51">
        <v>33141000</v>
      </c>
      <c r="E243" s="52">
        <v>7975</v>
      </c>
      <c r="F243" s="51" t="s">
        <v>17</v>
      </c>
      <c r="G243" s="51"/>
      <c r="H243" s="51" t="s">
        <v>18</v>
      </c>
      <c r="I243" s="53" t="s">
        <v>19</v>
      </c>
      <c r="J243" s="53" t="s">
        <v>20</v>
      </c>
      <c r="K243" s="54" t="s">
        <v>160</v>
      </c>
      <c r="L243" s="51" t="s">
        <v>22</v>
      </c>
      <c r="M243" s="24"/>
      <c r="N243" s="1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2"/>
      <c r="CP243" s="22"/>
      <c r="CQ243" s="22"/>
      <c r="CR243" s="22"/>
      <c r="CS243" s="22"/>
      <c r="CT243" s="22"/>
      <c r="CU243" s="22"/>
      <c r="CV243" s="22"/>
      <c r="CW243" s="22"/>
      <c r="CX243" s="22"/>
      <c r="CY243" s="22"/>
      <c r="CZ243" s="22"/>
      <c r="DA243" s="22"/>
      <c r="DB243" s="22"/>
      <c r="DC243" s="22"/>
      <c r="DD243" s="22"/>
      <c r="DE243" s="22"/>
      <c r="DF243" s="22"/>
      <c r="DG243" s="22"/>
      <c r="DH243" s="22"/>
      <c r="DI243" s="22"/>
      <c r="DJ243" s="22"/>
      <c r="DK243" s="22"/>
      <c r="DL243" s="22"/>
      <c r="DM243" s="22"/>
      <c r="DN243" s="22"/>
      <c r="DO243" s="22"/>
      <c r="DP243" s="22"/>
      <c r="DQ243" s="22"/>
      <c r="DR243" s="22"/>
      <c r="DS243" s="22"/>
      <c r="DT243" s="22"/>
      <c r="DU243" s="22"/>
      <c r="DV243" s="22"/>
      <c r="DW243" s="22"/>
      <c r="DX243" s="22"/>
      <c r="DY243" s="22"/>
      <c r="DZ243" s="22"/>
      <c r="EA243" s="22"/>
      <c r="EB243" s="22"/>
      <c r="EC243" s="22"/>
      <c r="ED243" s="22"/>
    </row>
    <row r="244" spans="1:134" s="23" customFormat="1" ht="25.5" customHeight="1">
      <c r="A244" s="9">
        <f t="shared" si="3"/>
        <v>242</v>
      </c>
      <c r="B244" s="49">
        <v>9</v>
      </c>
      <c r="C244" s="50" t="s">
        <v>335</v>
      </c>
      <c r="D244" s="51">
        <v>33141000</v>
      </c>
      <c r="E244" s="52">
        <v>2790</v>
      </c>
      <c r="F244" s="55" t="s">
        <v>17</v>
      </c>
      <c r="G244" s="51"/>
      <c r="H244" s="51" t="s">
        <v>18</v>
      </c>
      <c r="I244" s="53" t="s">
        <v>19</v>
      </c>
      <c r="J244" s="53" t="s">
        <v>20</v>
      </c>
      <c r="K244" s="54" t="s">
        <v>160</v>
      </c>
      <c r="L244" s="51" t="s">
        <v>22</v>
      </c>
      <c r="M244" s="24"/>
      <c r="N244" s="1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2"/>
      <c r="CP244" s="22"/>
      <c r="CQ244" s="22"/>
      <c r="CR244" s="22"/>
      <c r="CS244" s="22"/>
      <c r="CT244" s="22"/>
      <c r="CU244" s="22"/>
      <c r="CV244" s="22"/>
      <c r="CW244" s="22"/>
      <c r="CX244" s="22"/>
      <c r="CY244" s="22"/>
      <c r="CZ244" s="22"/>
      <c r="DA244" s="22"/>
      <c r="DB244" s="22"/>
      <c r="DC244" s="22"/>
      <c r="DD244" s="22"/>
      <c r="DE244" s="22"/>
      <c r="DF244" s="22"/>
      <c r="DG244" s="22"/>
      <c r="DH244" s="22"/>
      <c r="DI244" s="22"/>
      <c r="DJ244" s="22"/>
      <c r="DK244" s="22"/>
      <c r="DL244" s="22"/>
      <c r="DM244" s="22"/>
      <c r="DN244" s="22"/>
      <c r="DO244" s="22"/>
      <c r="DP244" s="22"/>
      <c r="DQ244" s="22"/>
      <c r="DR244" s="22"/>
      <c r="DS244" s="22"/>
      <c r="DT244" s="22"/>
      <c r="DU244" s="22"/>
      <c r="DV244" s="22"/>
      <c r="DW244" s="22"/>
      <c r="DX244" s="22"/>
      <c r="DY244" s="22"/>
      <c r="DZ244" s="22"/>
      <c r="EA244" s="22"/>
      <c r="EB244" s="22"/>
      <c r="EC244" s="22"/>
      <c r="ED244" s="22"/>
    </row>
    <row r="245" spans="1:134" s="23" customFormat="1" ht="25.5" customHeight="1">
      <c r="A245" s="9">
        <f t="shared" si="3"/>
        <v>243</v>
      </c>
      <c r="B245" s="49">
        <v>10</v>
      </c>
      <c r="C245" s="50" t="s">
        <v>336</v>
      </c>
      <c r="D245" s="51">
        <v>33141000</v>
      </c>
      <c r="E245" s="52">
        <v>705</v>
      </c>
      <c r="F245" s="51" t="s">
        <v>17</v>
      </c>
      <c r="G245" s="51"/>
      <c r="H245" s="51" t="s">
        <v>18</v>
      </c>
      <c r="I245" s="53" t="s">
        <v>19</v>
      </c>
      <c r="J245" s="53" t="s">
        <v>20</v>
      </c>
      <c r="K245" s="54" t="s">
        <v>160</v>
      </c>
      <c r="L245" s="51" t="s">
        <v>22</v>
      </c>
      <c r="M245" s="24"/>
      <c r="N245" s="1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2"/>
      <c r="CP245" s="22"/>
      <c r="CQ245" s="22"/>
      <c r="CR245" s="22"/>
      <c r="CS245" s="22"/>
      <c r="CT245" s="22"/>
      <c r="CU245" s="22"/>
      <c r="CV245" s="22"/>
      <c r="CW245" s="22"/>
      <c r="CX245" s="22"/>
      <c r="CY245" s="22"/>
      <c r="CZ245" s="22"/>
      <c r="DA245" s="22"/>
      <c r="DB245" s="22"/>
      <c r="DC245" s="22"/>
      <c r="DD245" s="22"/>
      <c r="DE245" s="22"/>
      <c r="DF245" s="22"/>
      <c r="DG245" s="22"/>
      <c r="DH245" s="22"/>
      <c r="DI245" s="22"/>
      <c r="DJ245" s="22"/>
      <c r="DK245" s="22"/>
      <c r="DL245" s="22"/>
      <c r="DM245" s="22"/>
      <c r="DN245" s="22"/>
      <c r="DO245" s="22"/>
      <c r="DP245" s="22"/>
      <c r="DQ245" s="22"/>
      <c r="DR245" s="22"/>
      <c r="DS245" s="22"/>
      <c r="DT245" s="22"/>
      <c r="DU245" s="22"/>
      <c r="DV245" s="22"/>
      <c r="DW245" s="22"/>
      <c r="DX245" s="22"/>
      <c r="DY245" s="22"/>
      <c r="DZ245" s="22"/>
      <c r="EA245" s="22"/>
      <c r="EB245" s="22"/>
      <c r="EC245" s="22"/>
      <c r="ED245" s="22"/>
    </row>
    <row r="246" spans="1:134" s="23" customFormat="1" ht="25.5" customHeight="1">
      <c r="A246" s="9">
        <f t="shared" si="3"/>
        <v>244</v>
      </c>
      <c r="B246" s="49">
        <v>11</v>
      </c>
      <c r="C246" s="50" t="s">
        <v>337</v>
      </c>
      <c r="D246" s="51">
        <v>33141000</v>
      </c>
      <c r="E246" s="56">
        <v>3395</v>
      </c>
      <c r="F246" s="51" t="s">
        <v>17</v>
      </c>
      <c r="G246" s="51"/>
      <c r="H246" s="51" t="s">
        <v>18</v>
      </c>
      <c r="I246" s="53" t="s">
        <v>19</v>
      </c>
      <c r="J246" s="53" t="s">
        <v>20</v>
      </c>
      <c r="K246" s="54" t="s">
        <v>160</v>
      </c>
      <c r="L246" s="51" t="s">
        <v>338</v>
      </c>
      <c r="M246" s="24"/>
      <c r="N246" s="1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2"/>
      <c r="CP246" s="22"/>
      <c r="CQ246" s="22"/>
      <c r="CR246" s="22"/>
      <c r="CS246" s="22"/>
      <c r="CT246" s="22"/>
      <c r="CU246" s="22"/>
      <c r="CV246" s="22"/>
      <c r="CW246" s="22"/>
      <c r="CX246" s="22"/>
      <c r="CY246" s="22"/>
      <c r="CZ246" s="22"/>
      <c r="DA246" s="22"/>
      <c r="DB246" s="22"/>
      <c r="DC246" s="22"/>
      <c r="DD246" s="22"/>
      <c r="DE246" s="22"/>
      <c r="DF246" s="22"/>
      <c r="DG246" s="22"/>
      <c r="DH246" s="22"/>
      <c r="DI246" s="22"/>
      <c r="DJ246" s="22"/>
      <c r="DK246" s="22"/>
      <c r="DL246" s="22"/>
      <c r="DM246" s="22"/>
      <c r="DN246" s="22"/>
      <c r="DO246" s="22"/>
      <c r="DP246" s="22"/>
      <c r="DQ246" s="22"/>
      <c r="DR246" s="22"/>
      <c r="DS246" s="22"/>
      <c r="DT246" s="22"/>
      <c r="DU246" s="22"/>
      <c r="DV246" s="22"/>
      <c r="DW246" s="22"/>
      <c r="DX246" s="22"/>
      <c r="DY246" s="22"/>
      <c r="DZ246" s="22"/>
      <c r="EA246" s="22"/>
      <c r="EB246" s="22"/>
      <c r="EC246" s="22"/>
      <c r="ED246" s="22"/>
    </row>
    <row r="247" spans="1:134" s="23" customFormat="1" ht="25.5" customHeight="1">
      <c r="A247" s="9">
        <f t="shared" si="3"/>
        <v>245</v>
      </c>
      <c r="B247" s="49">
        <v>12</v>
      </c>
      <c r="C247" s="50" t="s">
        <v>339</v>
      </c>
      <c r="D247" s="51">
        <v>33141000</v>
      </c>
      <c r="E247" s="52">
        <v>28470</v>
      </c>
      <c r="F247" s="51" t="s">
        <v>17</v>
      </c>
      <c r="G247" s="51"/>
      <c r="H247" s="51" t="s">
        <v>18</v>
      </c>
      <c r="I247" s="53" t="s">
        <v>19</v>
      </c>
      <c r="J247" s="53" t="s">
        <v>20</v>
      </c>
      <c r="K247" s="54" t="s">
        <v>160</v>
      </c>
      <c r="L247" s="51" t="s">
        <v>22</v>
      </c>
      <c r="M247" s="24"/>
      <c r="N247" s="1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  <c r="CY247" s="22"/>
      <c r="CZ247" s="22"/>
      <c r="DA247" s="22"/>
      <c r="DB247" s="22"/>
      <c r="DC247" s="22"/>
      <c r="DD247" s="22"/>
      <c r="DE247" s="22"/>
      <c r="DF247" s="22"/>
      <c r="DG247" s="22"/>
      <c r="DH247" s="22"/>
      <c r="DI247" s="22"/>
      <c r="DJ247" s="22"/>
      <c r="DK247" s="22"/>
      <c r="DL247" s="22"/>
      <c r="DM247" s="22"/>
      <c r="DN247" s="22"/>
      <c r="DO247" s="22"/>
      <c r="DP247" s="22"/>
      <c r="DQ247" s="22"/>
      <c r="DR247" s="22"/>
      <c r="DS247" s="22"/>
      <c r="DT247" s="22"/>
      <c r="DU247" s="22"/>
      <c r="DV247" s="22"/>
      <c r="DW247" s="22"/>
      <c r="DX247" s="22"/>
      <c r="DY247" s="22"/>
      <c r="DZ247" s="22"/>
      <c r="EA247" s="22"/>
      <c r="EB247" s="22"/>
      <c r="EC247" s="22"/>
      <c r="ED247" s="22"/>
    </row>
    <row r="248" spans="1:134" s="23" customFormat="1" ht="25.5" customHeight="1">
      <c r="A248" s="9">
        <f t="shared" si="3"/>
        <v>246</v>
      </c>
      <c r="B248" s="49">
        <v>13</v>
      </c>
      <c r="C248" s="50" t="s">
        <v>340</v>
      </c>
      <c r="D248" s="51">
        <v>33141000</v>
      </c>
      <c r="E248" s="52">
        <v>120</v>
      </c>
      <c r="F248" s="55" t="s">
        <v>17</v>
      </c>
      <c r="G248" s="51"/>
      <c r="H248" s="51" t="s">
        <v>18</v>
      </c>
      <c r="I248" s="53" t="s">
        <v>19</v>
      </c>
      <c r="J248" s="53" t="s">
        <v>20</v>
      </c>
      <c r="K248" s="54" t="s">
        <v>160</v>
      </c>
      <c r="L248" s="51" t="s">
        <v>22</v>
      </c>
      <c r="M248" s="24"/>
      <c r="N248" s="1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2"/>
      <c r="CP248" s="22"/>
      <c r="CQ248" s="22"/>
      <c r="CR248" s="22"/>
      <c r="CS248" s="22"/>
      <c r="CT248" s="22"/>
      <c r="CU248" s="22"/>
      <c r="CV248" s="22"/>
      <c r="CW248" s="22"/>
      <c r="CX248" s="22"/>
      <c r="CY248" s="22"/>
      <c r="CZ248" s="22"/>
      <c r="DA248" s="22"/>
      <c r="DB248" s="22"/>
      <c r="DC248" s="22"/>
      <c r="DD248" s="22"/>
      <c r="DE248" s="22"/>
      <c r="DF248" s="22"/>
      <c r="DG248" s="22"/>
      <c r="DH248" s="22"/>
      <c r="DI248" s="22"/>
      <c r="DJ248" s="22"/>
      <c r="DK248" s="22"/>
      <c r="DL248" s="22"/>
      <c r="DM248" s="22"/>
      <c r="DN248" s="22"/>
      <c r="DO248" s="22"/>
      <c r="DP248" s="22"/>
      <c r="DQ248" s="22"/>
      <c r="DR248" s="22"/>
      <c r="DS248" s="22"/>
      <c r="DT248" s="22"/>
      <c r="DU248" s="22"/>
      <c r="DV248" s="22"/>
      <c r="DW248" s="22"/>
      <c r="DX248" s="22"/>
      <c r="DY248" s="22"/>
      <c r="DZ248" s="22"/>
      <c r="EA248" s="22"/>
      <c r="EB248" s="22"/>
      <c r="EC248" s="22"/>
      <c r="ED248" s="22"/>
    </row>
    <row r="249" spans="1:134" s="23" customFormat="1" ht="25.5" customHeight="1">
      <c r="A249" s="9">
        <f t="shared" si="3"/>
        <v>247</v>
      </c>
      <c r="B249" s="49">
        <v>14</v>
      </c>
      <c r="C249" s="57" t="s">
        <v>57</v>
      </c>
      <c r="D249" s="51">
        <v>33141000</v>
      </c>
      <c r="E249" s="52">
        <v>9670</v>
      </c>
      <c r="F249" s="58" t="s">
        <v>17</v>
      </c>
      <c r="G249" s="58"/>
      <c r="H249" s="58" t="s">
        <v>18</v>
      </c>
      <c r="I249" s="59" t="s">
        <v>19</v>
      </c>
      <c r="J249" s="59" t="s">
        <v>20</v>
      </c>
      <c r="K249" s="60" t="s">
        <v>160</v>
      </c>
      <c r="L249" s="58" t="s">
        <v>22</v>
      </c>
      <c r="M249" s="24"/>
      <c r="N249" s="1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2"/>
      <c r="CP249" s="22"/>
      <c r="CQ249" s="22"/>
      <c r="CR249" s="22"/>
      <c r="CS249" s="22"/>
      <c r="CT249" s="22"/>
      <c r="CU249" s="22"/>
      <c r="CV249" s="22"/>
      <c r="CW249" s="22"/>
      <c r="CX249" s="22"/>
      <c r="CY249" s="22"/>
      <c r="CZ249" s="22"/>
      <c r="DA249" s="22"/>
      <c r="DB249" s="22"/>
      <c r="DC249" s="22"/>
      <c r="DD249" s="22"/>
      <c r="DE249" s="22"/>
      <c r="DF249" s="22"/>
      <c r="DG249" s="22"/>
      <c r="DH249" s="22"/>
      <c r="DI249" s="22"/>
      <c r="DJ249" s="22"/>
      <c r="DK249" s="22"/>
      <c r="DL249" s="22"/>
      <c r="DM249" s="22"/>
      <c r="DN249" s="22"/>
      <c r="DO249" s="22"/>
      <c r="DP249" s="22"/>
      <c r="DQ249" s="22"/>
      <c r="DR249" s="22"/>
      <c r="DS249" s="22"/>
      <c r="DT249" s="22"/>
      <c r="DU249" s="22"/>
      <c r="DV249" s="22"/>
      <c r="DW249" s="22"/>
      <c r="DX249" s="22"/>
      <c r="DY249" s="22"/>
      <c r="DZ249" s="22"/>
      <c r="EA249" s="22"/>
      <c r="EB249" s="22"/>
      <c r="EC249" s="22"/>
      <c r="ED249" s="22"/>
    </row>
    <row r="250" spans="1:134" s="23" customFormat="1" ht="25.5" customHeight="1">
      <c r="A250" s="9">
        <f t="shared" si="3"/>
        <v>248</v>
      </c>
      <c r="B250" s="49">
        <v>15</v>
      </c>
      <c r="C250" s="50" t="s">
        <v>341</v>
      </c>
      <c r="D250" s="51">
        <v>33141000</v>
      </c>
      <c r="E250" s="52">
        <v>14100</v>
      </c>
      <c r="F250" s="51" t="s">
        <v>17</v>
      </c>
      <c r="G250" s="51"/>
      <c r="H250" s="51" t="s">
        <v>18</v>
      </c>
      <c r="I250" s="53" t="s">
        <v>19</v>
      </c>
      <c r="J250" s="53" t="s">
        <v>20</v>
      </c>
      <c r="K250" s="54" t="s">
        <v>160</v>
      </c>
      <c r="L250" s="51" t="s">
        <v>22</v>
      </c>
      <c r="M250" s="24"/>
      <c r="N250" s="1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2"/>
      <c r="CP250" s="22"/>
      <c r="CQ250" s="22"/>
      <c r="CR250" s="22"/>
      <c r="CS250" s="22"/>
      <c r="CT250" s="22"/>
      <c r="CU250" s="22"/>
      <c r="CV250" s="22"/>
      <c r="CW250" s="22"/>
      <c r="CX250" s="22"/>
      <c r="CY250" s="22"/>
      <c r="CZ250" s="22"/>
      <c r="DA250" s="22"/>
      <c r="DB250" s="22"/>
      <c r="DC250" s="22"/>
      <c r="DD250" s="22"/>
      <c r="DE250" s="22"/>
      <c r="DF250" s="22"/>
      <c r="DG250" s="22"/>
      <c r="DH250" s="22"/>
      <c r="DI250" s="22"/>
      <c r="DJ250" s="22"/>
      <c r="DK250" s="22"/>
      <c r="DL250" s="22"/>
      <c r="DM250" s="22"/>
      <c r="DN250" s="22"/>
      <c r="DO250" s="22"/>
      <c r="DP250" s="22"/>
      <c r="DQ250" s="22"/>
      <c r="DR250" s="22"/>
      <c r="DS250" s="22"/>
      <c r="DT250" s="22"/>
      <c r="DU250" s="22"/>
      <c r="DV250" s="22"/>
      <c r="DW250" s="22"/>
      <c r="DX250" s="22"/>
      <c r="DY250" s="22"/>
      <c r="DZ250" s="22"/>
      <c r="EA250" s="22"/>
      <c r="EB250" s="22"/>
      <c r="EC250" s="22"/>
      <c r="ED250" s="22"/>
    </row>
    <row r="251" spans="1:134" s="23" customFormat="1" ht="24.95" customHeight="1">
      <c r="A251" s="9">
        <f t="shared" si="3"/>
        <v>249</v>
      </c>
      <c r="B251" s="49">
        <v>16</v>
      </c>
      <c r="C251" s="50" t="s">
        <v>342</v>
      </c>
      <c r="D251" s="51">
        <v>33141000</v>
      </c>
      <c r="E251" s="52">
        <v>920</v>
      </c>
      <c r="F251" s="55" t="s">
        <v>17</v>
      </c>
      <c r="G251" s="51"/>
      <c r="H251" s="51" t="s">
        <v>18</v>
      </c>
      <c r="I251" s="53" t="s">
        <v>19</v>
      </c>
      <c r="J251" s="53" t="s">
        <v>20</v>
      </c>
      <c r="K251" s="54" t="s">
        <v>160</v>
      </c>
      <c r="L251" s="51" t="s">
        <v>22</v>
      </c>
      <c r="M251" s="24"/>
      <c r="N251" s="1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2"/>
      <c r="CP251" s="22"/>
      <c r="CQ251" s="22"/>
      <c r="CR251" s="22"/>
      <c r="CS251" s="22"/>
      <c r="CT251" s="22"/>
      <c r="CU251" s="22"/>
      <c r="CV251" s="22"/>
      <c r="CW251" s="22"/>
      <c r="CX251" s="22"/>
      <c r="CY251" s="22"/>
      <c r="CZ251" s="22"/>
      <c r="DA251" s="22"/>
      <c r="DB251" s="22"/>
      <c r="DC251" s="22"/>
      <c r="DD251" s="22"/>
      <c r="DE251" s="22"/>
      <c r="DF251" s="22"/>
      <c r="DG251" s="22"/>
      <c r="DH251" s="22"/>
      <c r="DI251" s="22"/>
      <c r="DJ251" s="22"/>
      <c r="DK251" s="22"/>
      <c r="DL251" s="22"/>
      <c r="DM251" s="22"/>
      <c r="DN251" s="22"/>
      <c r="DO251" s="22"/>
      <c r="DP251" s="22"/>
      <c r="DQ251" s="22"/>
      <c r="DR251" s="22"/>
      <c r="DS251" s="22"/>
      <c r="DT251" s="22"/>
      <c r="DU251" s="22"/>
      <c r="DV251" s="22"/>
      <c r="DW251" s="22"/>
      <c r="DX251" s="22"/>
      <c r="DY251" s="22"/>
      <c r="DZ251" s="22"/>
      <c r="EA251" s="22"/>
      <c r="EB251" s="22"/>
      <c r="EC251" s="22"/>
      <c r="ED251" s="22"/>
    </row>
    <row r="252" spans="1:134" s="23" customFormat="1" ht="24.95" customHeight="1">
      <c r="A252" s="9">
        <f t="shared" si="3"/>
        <v>250</v>
      </c>
      <c r="B252" s="49">
        <v>17</v>
      </c>
      <c r="C252" s="50" t="s">
        <v>343</v>
      </c>
      <c r="D252" s="51">
        <v>33141000</v>
      </c>
      <c r="E252" s="52">
        <v>15630</v>
      </c>
      <c r="F252" s="55" t="s">
        <v>17</v>
      </c>
      <c r="G252" s="51"/>
      <c r="H252" s="51" t="s">
        <v>18</v>
      </c>
      <c r="I252" s="53" t="s">
        <v>19</v>
      </c>
      <c r="J252" s="53" t="s">
        <v>20</v>
      </c>
      <c r="K252" s="54" t="s">
        <v>160</v>
      </c>
      <c r="L252" s="51" t="s">
        <v>22</v>
      </c>
      <c r="M252" s="24"/>
      <c r="N252" s="1">
        <v>3</v>
      </c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2"/>
      <c r="CP252" s="22"/>
      <c r="CQ252" s="22"/>
      <c r="CR252" s="22"/>
      <c r="CS252" s="22"/>
      <c r="CT252" s="22"/>
      <c r="CU252" s="22"/>
      <c r="CV252" s="22"/>
      <c r="CW252" s="22"/>
      <c r="CX252" s="22"/>
      <c r="CY252" s="22"/>
      <c r="CZ252" s="22"/>
      <c r="DA252" s="22"/>
      <c r="DB252" s="22"/>
      <c r="DC252" s="22"/>
      <c r="DD252" s="22"/>
      <c r="DE252" s="22"/>
      <c r="DF252" s="22"/>
      <c r="DG252" s="22"/>
      <c r="DH252" s="22"/>
      <c r="DI252" s="22"/>
      <c r="DJ252" s="22"/>
      <c r="DK252" s="22"/>
      <c r="DL252" s="22"/>
      <c r="DM252" s="22"/>
      <c r="DN252" s="22"/>
      <c r="DO252" s="22"/>
      <c r="DP252" s="22"/>
      <c r="DQ252" s="22"/>
      <c r="DR252" s="22"/>
      <c r="DS252" s="22"/>
      <c r="DT252" s="22"/>
      <c r="DU252" s="22"/>
      <c r="DV252" s="22"/>
      <c r="DW252" s="22"/>
      <c r="DX252" s="22"/>
      <c r="DY252" s="22"/>
      <c r="DZ252" s="22"/>
      <c r="EA252" s="22"/>
      <c r="EB252" s="22"/>
      <c r="EC252" s="22"/>
      <c r="ED252" s="22"/>
    </row>
    <row r="253" spans="1:134" s="62" customFormat="1" ht="24.95" customHeight="1">
      <c r="A253" s="9">
        <f t="shared" si="3"/>
        <v>251</v>
      </c>
      <c r="B253" s="49">
        <v>18</v>
      </c>
      <c r="C253" s="50" t="s">
        <v>344</v>
      </c>
      <c r="D253" s="51">
        <v>33141000</v>
      </c>
      <c r="E253" s="52">
        <v>765</v>
      </c>
      <c r="F253" s="55" t="s">
        <v>17</v>
      </c>
      <c r="G253" s="51"/>
      <c r="H253" s="51" t="s">
        <v>18</v>
      </c>
      <c r="I253" s="53" t="s">
        <v>19</v>
      </c>
      <c r="J253" s="53" t="s">
        <v>20</v>
      </c>
      <c r="K253" s="54" t="s">
        <v>160</v>
      </c>
      <c r="L253" s="51" t="s">
        <v>22</v>
      </c>
      <c r="M253" s="24"/>
      <c r="N253" s="17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</row>
    <row r="254" spans="1:134" s="62" customFormat="1" ht="24.95" customHeight="1">
      <c r="A254" s="9">
        <f t="shared" si="3"/>
        <v>252</v>
      </c>
      <c r="B254" s="49">
        <v>19</v>
      </c>
      <c r="C254" s="50" t="s">
        <v>345</v>
      </c>
      <c r="D254" s="51">
        <v>33141000</v>
      </c>
      <c r="E254" s="52">
        <v>2830</v>
      </c>
      <c r="F254" s="51" t="s">
        <v>17</v>
      </c>
      <c r="G254" s="51"/>
      <c r="H254" s="51" t="s">
        <v>18</v>
      </c>
      <c r="I254" s="53" t="s">
        <v>19</v>
      </c>
      <c r="J254" s="53" t="s">
        <v>20</v>
      </c>
      <c r="K254" s="54" t="s">
        <v>160</v>
      </c>
      <c r="L254" s="51" t="s">
        <v>22</v>
      </c>
      <c r="M254" s="24"/>
      <c r="N254" s="17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</row>
    <row r="255" spans="1:134" s="23" customFormat="1" ht="24.95" customHeight="1">
      <c r="A255" s="9">
        <f t="shared" si="3"/>
        <v>253</v>
      </c>
      <c r="B255" s="49">
        <v>20</v>
      </c>
      <c r="C255" s="50" t="s">
        <v>346</v>
      </c>
      <c r="D255" s="51">
        <v>33141000</v>
      </c>
      <c r="E255" s="52">
        <v>75</v>
      </c>
      <c r="F255" s="55" t="s">
        <v>17</v>
      </c>
      <c r="G255" s="51"/>
      <c r="H255" s="51" t="s">
        <v>18</v>
      </c>
      <c r="I255" s="53" t="s">
        <v>19</v>
      </c>
      <c r="J255" s="53" t="s">
        <v>20</v>
      </c>
      <c r="K255" s="54" t="s">
        <v>160</v>
      </c>
      <c r="L255" s="51" t="s">
        <v>22</v>
      </c>
      <c r="M255" s="24"/>
      <c r="N255" s="1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2"/>
      <c r="CP255" s="22"/>
      <c r="CQ255" s="22"/>
      <c r="CR255" s="22"/>
      <c r="CS255" s="22"/>
      <c r="CT255" s="22"/>
      <c r="CU255" s="22"/>
      <c r="CV255" s="22"/>
      <c r="CW255" s="22"/>
      <c r="CX255" s="22"/>
      <c r="CY255" s="22"/>
      <c r="CZ255" s="22"/>
      <c r="DA255" s="22"/>
      <c r="DB255" s="22"/>
      <c r="DC255" s="22"/>
      <c r="DD255" s="22"/>
      <c r="DE255" s="22"/>
      <c r="DF255" s="22"/>
      <c r="DG255" s="22"/>
      <c r="DH255" s="22"/>
      <c r="DI255" s="22"/>
      <c r="DJ255" s="22"/>
      <c r="DK255" s="22"/>
      <c r="DL255" s="22"/>
      <c r="DM255" s="22"/>
      <c r="DN255" s="22"/>
      <c r="DO255" s="22"/>
      <c r="DP255" s="22"/>
      <c r="DQ255" s="22"/>
      <c r="DR255" s="22"/>
      <c r="DS255" s="22"/>
      <c r="DT255" s="22"/>
      <c r="DU255" s="22"/>
      <c r="DV255" s="22"/>
      <c r="DW255" s="22"/>
      <c r="DX255" s="22"/>
      <c r="DY255" s="22"/>
      <c r="DZ255" s="22"/>
      <c r="EA255" s="22"/>
      <c r="EB255" s="22"/>
      <c r="EC255" s="22"/>
      <c r="ED255" s="22"/>
    </row>
    <row r="256" spans="1:134" s="23" customFormat="1" ht="24.95" customHeight="1">
      <c r="A256" s="9">
        <f t="shared" si="3"/>
        <v>254</v>
      </c>
      <c r="B256" s="49">
        <v>21</v>
      </c>
      <c r="C256" s="50" t="s">
        <v>347</v>
      </c>
      <c r="D256" s="51">
        <v>33141000</v>
      </c>
      <c r="E256" s="52">
        <v>525</v>
      </c>
      <c r="F256" s="55" t="s">
        <v>17</v>
      </c>
      <c r="G256" s="51"/>
      <c r="H256" s="51" t="s">
        <v>18</v>
      </c>
      <c r="I256" s="53" t="s">
        <v>19</v>
      </c>
      <c r="J256" s="53" t="s">
        <v>20</v>
      </c>
      <c r="K256" s="54" t="s">
        <v>160</v>
      </c>
      <c r="L256" s="51" t="s">
        <v>22</v>
      </c>
      <c r="M256" s="24"/>
      <c r="N256" s="1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2"/>
      <c r="CP256" s="22"/>
      <c r="CQ256" s="22"/>
      <c r="CR256" s="22"/>
      <c r="CS256" s="22"/>
      <c r="CT256" s="22"/>
      <c r="CU256" s="22"/>
      <c r="CV256" s="22"/>
      <c r="CW256" s="22"/>
      <c r="CX256" s="22"/>
      <c r="CY256" s="22"/>
      <c r="CZ256" s="22"/>
      <c r="DA256" s="22"/>
      <c r="DB256" s="22"/>
      <c r="DC256" s="22"/>
      <c r="DD256" s="22"/>
      <c r="DE256" s="22"/>
      <c r="DF256" s="22"/>
      <c r="DG256" s="22"/>
      <c r="DH256" s="22"/>
      <c r="DI256" s="22"/>
      <c r="DJ256" s="22"/>
      <c r="DK256" s="22"/>
      <c r="DL256" s="22"/>
      <c r="DM256" s="22"/>
      <c r="DN256" s="22"/>
      <c r="DO256" s="22"/>
      <c r="DP256" s="22"/>
      <c r="DQ256" s="22"/>
      <c r="DR256" s="22"/>
      <c r="DS256" s="22"/>
      <c r="DT256" s="22"/>
      <c r="DU256" s="22"/>
      <c r="DV256" s="22"/>
      <c r="DW256" s="22"/>
      <c r="DX256" s="22"/>
      <c r="DY256" s="22"/>
      <c r="DZ256" s="22"/>
      <c r="EA256" s="22"/>
      <c r="EB256" s="22"/>
      <c r="EC256" s="22"/>
      <c r="ED256" s="22"/>
    </row>
    <row r="257" spans="1:134" s="23" customFormat="1" ht="24.95" customHeight="1">
      <c r="A257" s="9">
        <f t="shared" si="3"/>
        <v>255</v>
      </c>
      <c r="B257" s="49">
        <v>22</v>
      </c>
      <c r="C257" s="50" t="s">
        <v>348</v>
      </c>
      <c r="D257" s="51">
        <v>33141000</v>
      </c>
      <c r="E257" s="52">
        <v>30</v>
      </c>
      <c r="F257" s="55" t="s">
        <v>17</v>
      </c>
      <c r="G257" s="51"/>
      <c r="H257" s="51" t="s">
        <v>18</v>
      </c>
      <c r="I257" s="53" t="s">
        <v>19</v>
      </c>
      <c r="J257" s="53" t="s">
        <v>20</v>
      </c>
      <c r="K257" s="54" t="s">
        <v>160</v>
      </c>
      <c r="L257" s="51" t="s">
        <v>22</v>
      </c>
      <c r="M257" s="24"/>
      <c r="N257" s="1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2"/>
      <c r="CP257" s="22"/>
      <c r="CQ257" s="22"/>
      <c r="CR257" s="22"/>
      <c r="CS257" s="22"/>
      <c r="CT257" s="22"/>
      <c r="CU257" s="22"/>
      <c r="CV257" s="22"/>
      <c r="CW257" s="22"/>
      <c r="CX257" s="22"/>
      <c r="CY257" s="22"/>
      <c r="CZ257" s="22"/>
      <c r="DA257" s="22"/>
      <c r="DB257" s="22"/>
      <c r="DC257" s="22"/>
      <c r="DD257" s="22"/>
      <c r="DE257" s="22"/>
      <c r="DF257" s="22"/>
      <c r="DG257" s="22"/>
      <c r="DH257" s="22"/>
      <c r="DI257" s="22"/>
      <c r="DJ257" s="22"/>
      <c r="DK257" s="22"/>
      <c r="DL257" s="22"/>
      <c r="DM257" s="22"/>
      <c r="DN257" s="22"/>
      <c r="DO257" s="22"/>
      <c r="DP257" s="22"/>
      <c r="DQ257" s="22"/>
      <c r="DR257" s="22"/>
      <c r="DS257" s="22"/>
      <c r="DT257" s="22"/>
      <c r="DU257" s="22"/>
      <c r="DV257" s="22"/>
      <c r="DW257" s="22"/>
      <c r="DX257" s="22"/>
      <c r="DY257" s="22"/>
      <c r="DZ257" s="22"/>
      <c r="EA257" s="22"/>
      <c r="EB257" s="22"/>
      <c r="EC257" s="22"/>
      <c r="ED257" s="22"/>
    </row>
    <row r="258" spans="1:134" s="23" customFormat="1" ht="24.95" customHeight="1">
      <c r="A258" s="9">
        <f t="shared" si="3"/>
        <v>256</v>
      </c>
      <c r="B258" s="49">
        <v>23</v>
      </c>
      <c r="C258" s="50" t="s">
        <v>349</v>
      </c>
      <c r="D258" s="51">
        <v>33141000</v>
      </c>
      <c r="E258" s="52">
        <v>700</v>
      </c>
      <c r="F258" s="55" t="s">
        <v>17</v>
      </c>
      <c r="G258" s="51"/>
      <c r="H258" s="51" t="s">
        <v>18</v>
      </c>
      <c r="I258" s="53" t="s">
        <v>19</v>
      </c>
      <c r="J258" s="53" t="s">
        <v>20</v>
      </c>
      <c r="K258" s="54" t="s">
        <v>160</v>
      </c>
      <c r="L258" s="51" t="s">
        <v>22</v>
      </c>
      <c r="M258" s="24"/>
      <c r="N258" s="1">
        <v>3</v>
      </c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2"/>
      <c r="CP258" s="22"/>
      <c r="CQ258" s="22"/>
      <c r="CR258" s="22"/>
      <c r="CS258" s="22"/>
      <c r="CT258" s="22"/>
      <c r="CU258" s="22"/>
      <c r="CV258" s="22"/>
      <c r="CW258" s="22"/>
      <c r="CX258" s="22"/>
      <c r="CY258" s="22"/>
      <c r="CZ258" s="22"/>
      <c r="DA258" s="22"/>
      <c r="DB258" s="22"/>
      <c r="DC258" s="22"/>
      <c r="DD258" s="22"/>
      <c r="DE258" s="22"/>
      <c r="DF258" s="22"/>
      <c r="DG258" s="22"/>
      <c r="DH258" s="22"/>
      <c r="DI258" s="22"/>
      <c r="DJ258" s="22"/>
      <c r="DK258" s="22"/>
      <c r="DL258" s="22"/>
      <c r="DM258" s="22"/>
      <c r="DN258" s="22"/>
      <c r="DO258" s="22"/>
      <c r="DP258" s="22"/>
      <c r="DQ258" s="22"/>
      <c r="DR258" s="22"/>
      <c r="DS258" s="22"/>
      <c r="DT258" s="22"/>
      <c r="DU258" s="22"/>
      <c r="DV258" s="22"/>
      <c r="DW258" s="22"/>
      <c r="DX258" s="22"/>
      <c r="DY258" s="22"/>
      <c r="DZ258" s="22"/>
      <c r="EA258" s="22"/>
      <c r="EB258" s="22"/>
      <c r="EC258" s="22"/>
      <c r="ED258" s="22"/>
    </row>
    <row r="259" spans="1:134" s="23" customFormat="1" ht="24.95" customHeight="1">
      <c r="A259" s="9">
        <f t="shared" si="3"/>
        <v>257</v>
      </c>
      <c r="B259" s="49">
        <v>24</v>
      </c>
      <c r="C259" s="50" t="s">
        <v>350</v>
      </c>
      <c r="D259" s="51">
        <v>33141000</v>
      </c>
      <c r="E259" s="52">
        <v>65</v>
      </c>
      <c r="F259" s="55" t="s">
        <v>17</v>
      </c>
      <c r="G259" s="51"/>
      <c r="H259" s="51" t="s">
        <v>18</v>
      </c>
      <c r="I259" s="53" t="s">
        <v>19</v>
      </c>
      <c r="J259" s="53" t="s">
        <v>20</v>
      </c>
      <c r="K259" s="54" t="s">
        <v>160</v>
      </c>
      <c r="L259" s="51" t="s">
        <v>22</v>
      </c>
      <c r="M259" s="24"/>
      <c r="N259" s="1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2"/>
      <c r="CP259" s="22"/>
      <c r="CQ259" s="22"/>
      <c r="CR259" s="22"/>
      <c r="CS259" s="22"/>
      <c r="CT259" s="22"/>
      <c r="CU259" s="22"/>
      <c r="CV259" s="22"/>
      <c r="CW259" s="22"/>
      <c r="CX259" s="22"/>
      <c r="CY259" s="22"/>
      <c r="CZ259" s="22"/>
      <c r="DA259" s="22"/>
      <c r="DB259" s="22"/>
      <c r="DC259" s="22"/>
      <c r="DD259" s="22"/>
      <c r="DE259" s="22"/>
      <c r="DF259" s="22"/>
      <c r="DG259" s="22"/>
      <c r="DH259" s="22"/>
      <c r="DI259" s="22"/>
      <c r="DJ259" s="22"/>
      <c r="DK259" s="22"/>
      <c r="DL259" s="22"/>
      <c r="DM259" s="22"/>
      <c r="DN259" s="22"/>
      <c r="DO259" s="22"/>
      <c r="DP259" s="22"/>
      <c r="DQ259" s="22"/>
      <c r="DR259" s="22"/>
      <c r="DS259" s="22"/>
      <c r="DT259" s="22"/>
      <c r="DU259" s="22"/>
      <c r="DV259" s="22"/>
      <c r="DW259" s="22"/>
      <c r="DX259" s="22"/>
      <c r="DY259" s="22"/>
      <c r="DZ259" s="22"/>
      <c r="EA259" s="22"/>
      <c r="EB259" s="22"/>
      <c r="EC259" s="22"/>
      <c r="ED259" s="22"/>
    </row>
    <row r="260" spans="1:134" s="23" customFormat="1" ht="24.95" customHeight="1">
      <c r="A260" s="9">
        <f t="shared" si="3"/>
        <v>258</v>
      </c>
      <c r="B260" s="49">
        <v>25</v>
      </c>
      <c r="C260" s="50" t="s">
        <v>351</v>
      </c>
      <c r="D260" s="51">
        <v>33141000</v>
      </c>
      <c r="E260" s="52">
        <v>1340</v>
      </c>
      <c r="F260" s="55" t="s">
        <v>17</v>
      </c>
      <c r="G260" s="51"/>
      <c r="H260" s="51" t="s">
        <v>18</v>
      </c>
      <c r="I260" s="53" t="s">
        <v>19</v>
      </c>
      <c r="J260" s="53" t="s">
        <v>20</v>
      </c>
      <c r="K260" s="54" t="s">
        <v>160</v>
      </c>
      <c r="L260" s="51" t="s">
        <v>22</v>
      </c>
      <c r="M260" s="24"/>
      <c r="N260" s="1">
        <v>3</v>
      </c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2"/>
      <c r="CP260" s="22"/>
      <c r="CQ260" s="22"/>
      <c r="CR260" s="22"/>
      <c r="CS260" s="22"/>
      <c r="CT260" s="22"/>
      <c r="CU260" s="22"/>
      <c r="CV260" s="22"/>
      <c r="CW260" s="22"/>
      <c r="CX260" s="22"/>
      <c r="CY260" s="22"/>
      <c r="CZ260" s="22"/>
      <c r="DA260" s="22"/>
      <c r="DB260" s="22"/>
      <c r="DC260" s="22"/>
      <c r="DD260" s="22"/>
      <c r="DE260" s="22"/>
      <c r="DF260" s="22"/>
      <c r="DG260" s="22"/>
      <c r="DH260" s="22"/>
      <c r="DI260" s="22"/>
      <c r="DJ260" s="22"/>
      <c r="DK260" s="22"/>
      <c r="DL260" s="22"/>
      <c r="DM260" s="22"/>
      <c r="DN260" s="22"/>
      <c r="DO260" s="22"/>
      <c r="DP260" s="22"/>
      <c r="DQ260" s="22"/>
      <c r="DR260" s="22"/>
      <c r="DS260" s="22"/>
      <c r="DT260" s="22"/>
      <c r="DU260" s="22"/>
      <c r="DV260" s="22"/>
      <c r="DW260" s="22"/>
      <c r="DX260" s="22"/>
      <c r="DY260" s="22"/>
      <c r="DZ260" s="22"/>
      <c r="EA260" s="22"/>
      <c r="EB260" s="22"/>
      <c r="EC260" s="22"/>
      <c r="ED260" s="22"/>
    </row>
    <row r="261" spans="1:134" s="23" customFormat="1" ht="24.95" customHeight="1">
      <c r="A261" s="9">
        <f t="shared" si="3"/>
        <v>259</v>
      </c>
      <c r="B261" s="49">
        <v>26</v>
      </c>
      <c r="C261" s="50" t="s">
        <v>352</v>
      </c>
      <c r="D261" s="51">
        <v>33141000</v>
      </c>
      <c r="E261" s="56">
        <v>460</v>
      </c>
      <c r="F261" s="51" t="s">
        <v>17</v>
      </c>
      <c r="G261" s="51"/>
      <c r="H261" s="51" t="s">
        <v>18</v>
      </c>
      <c r="I261" s="53" t="s">
        <v>19</v>
      </c>
      <c r="J261" s="53" t="s">
        <v>20</v>
      </c>
      <c r="K261" s="54" t="s">
        <v>160</v>
      </c>
      <c r="L261" s="51" t="s">
        <v>22</v>
      </c>
      <c r="M261" s="24"/>
      <c r="N261" s="1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2"/>
      <c r="CP261" s="22"/>
      <c r="CQ261" s="22"/>
      <c r="CR261" s="22"/>
      <c r="CS261" s="22"/>
      <c r="CT261" s="22"/>
      <c r="CU261" s="22"/>
      <c r="CV261" s="22"/>
      <c r="CW261" s="22"/>
      <c r="CX261" s="22"/>
      <c r="CY261" s="22"/>
      <c r="CZ261" s="22"/>
      <c r="DA261" s="22"/>
      <c r="DB261" s="22"/>
      <c r="DC261" s="22"/>
      <c r="DD261" s="22"/>
      <c r="DE261" s="22"/>
      <c r="DF261" s="22"/>
      <c r="DG261" s="22"/>
      <c r="DH261" s="22"/>
      <c r="DI261" s="22"/>
      <c r="DJ261" s="22"/>
      <c r="DK261" s="22"/>
      <c r="DL261" s="22"/>
      <c r="DM261" s="22"/>
      <c r="DN261" s="22"/>
      <c r="DO261" s="22"/>
      <c r="DP261" s="22"/>
      <c r="DQ261" s="22"/>
      <c r="DR261" s="22"/>
      <c r="DS261" s="22"/>
      <c r="DT261" s="22"/>
      <c r="DU261" s="22"/>
      <c r="DV261" s="22"/>
      <c r="DW261" s="22"/>
      <c r="DX261" s="22"/>
      <c r="DY261" s="22"/>
      <c r="DZ261" s="22"/>
      <c r="EA261" s="22"/>
      <c r="EB261" s="22"/>
      <c r="EC261" s="22"/>
      <c r="ED261" s="22"/>
    </row>
    <row r="262" spans="1:134" s="62" customFormat="1" ht="24.95" customHeight="1">
      <c r="A262" s="9">
        <f t="shared" si="3"/>
        <v>260</v>
      </c>
      <c r="B262" s="49">
        <v>27</v>
      </c>
      <c r="C262" s="50" t="s">
        <v>353</v>
      </c>
      <c r="D262" s="51">
        <v>33141000</v>
      </c>
      <c r="E262" s="52">
        <v>2720</v>
      </c>
      <c r="F262" s="51" t="s">
        <v>17</v>
      </c>
      <c r="G262" s="51"/>
      <c r="H262" s="51" t="s">
        <v>18</v>
      </c>
      <c r="I262" s="53" t="s">
        <v>19</v>
      </c>
      <c r="J262" s="53" t="s">
        <v>20</v>
      </c>
      <c r="K262" s="54" t="s">
        <v>160</v>
      </c>
      <c r="L262" s="51" t="s">
        <v>22</v>
      </c>
      <c r="M262" s="24"/>
      <c r="N262" s="17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</row>
    <row r="263" spans="1:134" s="23" customFormat="1" ht="24.95" customHeight="1">
      <c r="A263" s="9">
        <f t="shared" si="3"/>
        <v>261</v>
      </c>
      <c r="B263" s="49">
        <v>28</v>
      </c>
      <c r="C263" s="50" t="s">
        <v>354</v>
      </c>
      <c r="D263" s="51">
        <v>33141000</v>
      </c>
      <c r="E263" s="52">
        <v>380</v>
      </c>
      <c r="F263" s="51" t="s">
        <v>17</v>
      </c>
      <c r="G263" s="51"/>
      <c r="H263" s="51" t="s">
        <v>18</v>
      </c>
      <c r="I263" s="53" t="s">
        <v>19</v>
      </c>
      <c r="J263" s="53" t="s">
        <v>20</v>
      </c>
      <c r="K263" s="54" t="s">
        <v>160</v>
      </c>
      <c r="L263" s="51" t="s">
        <v>22</v>
      </c>
      <c r="M263" s="24"/>
      <c r="N263" s="1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2"/>
      <c r="CP263" s="22"/>
      <c r="CQ263" s="22"/>
      <c r="CR263" s="22"/>
      <c r="CS263" s="22"/>
      <c r="CT263" s="22"/>
      <c r="CU263" s="22"/>
      <c r="CV263" s="22"/>
      <c r="CW263" s="22"/>
      <c r="CX263" s="22"/>
      <c r="CY263" s="22"/>
      <c r="CZ263" s="22"/>
      <c r="DA263" s="22"/>
      <c r="DB263" s="22"/>
      <c r="DC263" s="22"/>
      <c r="DD263" s="22"/>
      <c r="DE263" s="22"/>
      <c r="DF263" s="22"/>
      <c r="DG263" s="22"/>
      <c r="DH263" s="22"/>
      <c r="DI263" s="22"/>
      <c r="DJ263" s="22"/>
      <c r="DK263" s="22"/>
      <c r="DL263" s="22"/>
      <c r="DM263" s="22"/>
      <c r="DN263" s="22"/>
      <c r="DO263" s="22"/>
      <c r="DP263" s="22"/>
      <c r="DQ263" s="22"/>
      <c r="DR263" s="22"/>
      <c r="DS263" s="22"/>
      <c r="DT263" s="22"/>
      <c r="DU263" s="22"/>
      <c r="DV263" s="22"/>
      <c r="DW263" s="22"/>
      <c r="DX263" s="22"/>
      <c r="DY263" s="22"/>
      <c r="DZ263" s="22"/>
      <c r="EA263" s="22"/>
      <c r="EB263" s="22"/>
      <c r="EC263" s="22"/>
      <c r="ED263" s="22"/>
    </row>
    <row r="264" spans="1:134" s="23" customFormat="1" ht="24.95" customHeight="1">
      <c r="A264" s="9">
        <f t="shared" si="3"/>
        <v>262</v>
      </c>
      <c r="B264" s="49">
        <v>29</v>
      </c>
      <c r="C264" s="50" t="s">
        <v>355</v>
      </c>
      <c r="D264" s="51">
        <v>33141000</v>
      </c>
      <c r="E264" s="52">
        <v>3065</v>
      </c>
      <c r="F264" s="55" t="s">
        <v>17</v>
      </c>
      <c r="G264" s="51"/>
      <c r="H264" s="51" t="s">
        <v>18</v>
      </c>
      <c r="I264" s="53" t="s">
        <v>19</v>
      </c>
      <c r="J264" s="53" t="s">
        <v>20</v>
      </c>
      <c r="K264" s="54" t="s">
        <v>160</v>
      </c>
      <c r="L264" s="51" t="s">
        <v>22</v>
      </c>
      <c r="M264" s="63"/>
      <c r="N264" s="1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2"/>
      <c r="CP264" s="22"/>
      <c r="CQ264" s="22"/>
      <c r="CR264" s="22"/>
      <c r="CS264" s="22"/>
      <c r="CT264" s="22"/>
      <c r="CU264" s="22"/>
      <c r="CV264" s="22"/>
      <c r="CW264" s="22"/>
      <c r="CX264" s="22"/>
      <c r="CY264" s="22"/>
      <c r="CZ264" s="22"/>
      <c r="DA264" s="22"/>
      <c r="DB264" s="22"/>
      <c r="DC264" s="22"/>
      <c r="DD264" s="22"/>
      <c r="DE264" s="22"/>
      <c r="DF264" s="22"/>
      <c r="DG264" s="22"/>
      <c r="DH264" s="22"/>
      <c r="DI264" s="22"/>
      <c r="DJ264" s="22"/>
      <c r="DK264" s="22"/>
      <c r="DL264" s="22"/>
      <c r="DM264" s="22"/>
      <c r="DN264" s="22"/>
      <c r="DO264" s="22"/>
      <c r="DP264" s="22"/>
      <c r="DQ264" s="22"/>
      <c r="DR264" s="22"/>
      <c r="DS264" s="22"/>
      <c r="DT264" s="22"/>
      <c r="DU264" s="22"/>
      <c r="DV264" s="22"/>
      <c r="DW264" s="22"/>
      <c r="DX264" s="22"/>
      <c r="DY264" s="22"/>
      <c r="DZ264" s="22"/>
      <c r="EA264" s="22"/>
      <c r="EB264" s="22"/>
      <c r="EC264" s="22"/>
      <c r="ED264" s="22"/>
    </row>
    <row r="265" spans="1:134" s="23" customFormat="1" ht="25.5" customHeight="1">
      <c r="A265" s="9">
        <f t="shared" si="3"/>
        <v>263</v>
      </c>
      <c r="B265" s="49">
        <v>30</v>
      </c>
      <c r="C265" s="50" t="s">
        <v>356</v>
      </c>
      <c r="D265" s="51">
        <v>33141000</v>
      </c>
      <c r="E265" s="56">
        <v>85</v>
      </c>
      <c r="F265" s="55" t="s">
        <v>17</v>
      </c>
      <c r="G265" s="64"/>
      <c r="H265" s="51" t="s">
        <v>18</v>
      </c>
      <c r="I265" s="53" t="s">
        <v>19</v>
      </c>
      <c r="J265" s="53" t="s">
        <v>20</v>
      </c>
      <c r="K265" s="54" t="s">
        <v>160</v>
      </c>
      <c r="L265" s="51" t="s">
        <v>22</v>
      </c>
      <c r="M265" s="24"/>
      <c r="N265" s="1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2"/>
      <c r="CV265" s="22"/>
      <c r="CW265" s="22"/>
      <c r="CX265" s="22"/>
      <c r="CY265" s="22"/>
      <c r="CZ265" s="22"/>
      <c r="DA265" s="22"/>
      <c r="DB265" s="22"/>
      <c r="DC265" s="22"/>
      <c r="DD265" s="22"/>
      <c r="DE265" s="22"/>
      <c r="DF265" s="22"/>
      <c r="DG265" s="22"/>
      <c r="DH265" s="22"/>
      <c r="DI265" s="22"/>
      <c r="DJ265" s="22"/>
      <c r="DK265" s="22"/>
      <c r="DL265" s="22"/>
      <c r="DM265" s="22"/>
      <c r="DN265" s="22"/>
      <c r="DO265" s="22"/>
      <c r="DP265" s="22"/>
      <c r="DQ265" s="22"/>
      <c r="DR265" s="22"/>
      <c r="DS265" s="22"/>
      <c r="DT265" s="22"/>
      <c r="DU265" s="22"/>
      <c r="DV265" s="22"/>
      <c r="DW265" s="22"/>
      <c r="DX265" s="22"/>
      <c r="DY265" s="22"/>
      <c r="DZ265" s="22"/>
      <c r="EA265" s="22"/>
      <c r="EB265" s="22"/>
      <c r="EC265" s="22"/>
      <c r="ED265" s="22"/>
    </row>
    <row r="266" spans="1:134" s="23" customFormat="1" ht="24.95" customHeight="1">
      <c r="A266" s="9">
        <f t="shared" si="3"/>
        <v>264</v>
      </c>
      <c r="B266" s="49">
        <v>31</v>
      </c>
      <c r="C266" s="50" t="s">
        <v>357</v>
      </c>
      <c r="D266" s="51">
        <v>33141000</v>
      </c>
      <c r="E266" s="56">
        <v>720</v>
      </c>
      <c r="F266" s="55" t="s">
        <v>17</v>
      </c>
      <c r="G266" s="64"/>
      <c r="H266" s="51" t="s">
        <v>18</v>
      </c>
      <c r="I266" s="53" t="s">
        <v>19</v>
      </c>
      <c r="J266" s="53" t="s">
        <v>20</v>
      </c>
      <c r="K266" s="54" t="s">
        <v>160</v>
      </c>
      <c r="L266" s="51" t="s">
        <v>22</v>
      </c>
      <c r="M266" s="24"/>
      <c r="N266" s="1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2"/>
      <c r="CP266" s="22"/>
      <c r="CQ266" s="22"/>
      <c r="CR266" s="22"/>
      <c r="CS266" s="22"/>
      <c r="CT266" s="22"/>
      <c r="CU266" s="22"/>
      <c r="CV266" s="22"/>
      <c r="CW266" s="22"/>
      <c r="CX266" s="22"/>
      <c r="CY266" s="22"/>
      <c r="CZ266" s="22"/>
      <c r="DA266" s="22"/>
      <c r="DB266" s="22"/>
      <c r="DC266" s="22"/>
      <c r="DD266" s="22"/>
      <c r="DE266" s="22"/>
      <c r="DF266" s="22"/>
      <c r="DG266" s="22"/>
      <c r="DH266" s="22"/>
      <c r="DI266" s="22"/>
      <c r="DJ266" s="22"/>
      <c r="DK266" s="22"/>
      <c r="DL266" s="22"/>
      <c r="DM266" s="22"/>
      <c r="DN266" s="22"/>
      <c r="DO266" s="22"/>
      <c r="DP266" s="22"/>
      <c r="DQ266" s="22"/>
      <c r="DR266" s="22"/>
      <c r="DS266" s="22"/>
      <c r="DT266" s="22"/>
      <c r="DU266" s="22"/>
      <c r="DV266" s="22"/>
      <c r="DW266" s="22"/>
      <c r="DX266" s="22"/>
      <c r="DY266" s="22"/>
      <c r="DZ266" s="22"/>
      <c r="EA266" s="22"/>
      <c r="EB266" s="22"/>
      <c r="EC266" s="22"/>
      <c r="ED266" s="22"/>
    </row>
    <row r="267" spans="1:134" s="23" customFormat="1" ht="24.95" customHeight="1">
      <c r="A267" s="9">
        <f t="shared" ref="A267:A334" si="4">ROW()-2</f>
        <v>265</v>
      </c>
      <c r="B267" s="49">
        <v>32</v>
      </c>
      <c r="C267" s="50" t="s">
        <v>358</v>
      </c>
      <c r="D267" s="51">
        <v>33141000</v>
      </c>
      <c r="E267" s="52">
        <v>485</v>
      </c>
      <c r="F267" s="55" t="s">
        <v>17</v>
      </c>
      <c r="G267" s="51"/>
      <c r="H267" s="51" t="s">
        <v>18</v>
      </c>
      <c r="I267" s="53" t="s">
        <v>19</v>
      </c>
      <c r="J267" s="53" t="s">
        <v>20</v>
      </c>
      <c r="K267" s="54" t="s">
        <v>160</v>
      </c>
      <c r="L267" s="51" t="s">
        <v>22</v>
      </c>
      <c r="M267" s="24"/>
      <c r="N267" s="1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2"/>
      <c r="CP267" s="22"/>
      <c r="CQ267" s="22"/>
      <c r="CR267" s="22"/>
      <c r="CS267" s="22"/>
      <c r="CT267" s="22"/>
      <c r="CU267" s="22"/>
      <c r="CV267" s="22"/>
      <c r="CW267" s="22"/>
      <c r="CX267" s="22"/>
      <c r="CY267" s="22"/>
      <c r="CZ267" s="22"/>
      <c r="DA267" s="22"/>
      <c r="DB267" s="22"/>
      <c r="DC267" s="22"/>
      <c r="DD267" s="22"/>
      <c r="DE267" s="22"/>
      <c r="DF267" s="22"/>
      <c r="DG267" s="22"/>
      <c r="DH267" s="22"/>
      <c r="DI267" s="22"/>
      <c r="DJ267" s="22"/>
      <c r="DK267" s="22"/>
      <c r="DL267" s="22"/>
      <c r="DM267" s="22"/>
      <c r="DN267" s="22"/>
      <c r="DO267" s="22"/>
      <c r="DP267" s="22"/>
      <c r="DQ267" s="22"/>
      <c r="DR267" s="22"/>
      <c r="DS267" s="22"/>
      <c r="DT267" s="22"/>
      <c r="DU267" s="22"/>
      <c r="DV267" s="22"/>
      <c r="DW267" s="22"/>
      <c r="DX267" s="22"/>
      <c r="DY267" s="22"/>
      <c r="DZ267" s="22"/>
      <c r="EA267" s="22"/>
      <c r="EB267" s="22"/>
      <c r="EC267" s="22"/>
      <c r="ED267" s="22"/>
    </row>
    <row r="268" spans="1:134" s="23" customFormat="1" ht="24.95" customHeight="1">
      <c r="A268" s="9">
        <f t="shared" si="4"/>
        <v>266</v>
      </c>
      <c r="B268" s="49">
        <v>33</v>
      </c>
      <c r="C268" s="50" t="s">
        <v>359</v>
      </c>
      <c r="D268" s="51">
        <v>33141000</v>
      </c>
      <c r="E268" s="52">
        <v>760</v>
      </c>
      <c r="F268" s="51" t="s">
        <v>17</v>
      </c>
      <c r="G268" s="51"/>
      <c r="H268" s="51" t="s">
        <v>18</v>
      </c>
      <c r="I268" s="53" t="s">
        <v>19</v>
      </c>
      <c r="J268" s="53" t="s">
        <v>20</v>
      </c>
      <c r="K268" s="54" t="s">
        <v>160</v>
      </c>
      <c r="L268" s="51" t="s">
        <v>22</v>
      </c>
      <c r="M268" s="24"/>
      <c r="N268" s="1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2"/>
      <c r="CY268" s="22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/>
      <c r="DL268" s="22"/>
      <c r="DM268" s="22"/>
      <c r="DN268" s="22"/>
      <c r="DO268" s="22"/>
      <c r="DP268" s="22"/>
      <c r="DQ268" s="22"/>
      <c r="DR268" s="22"/>
      <c r="DS268" s="22"/>
      <c r="DT268" s="22"/>
      <c r="DU268" s="22"/>
      <c r="DV268" s="22"/>
      <c r="DW268" s="22"/>
      <c r="DX268" s="22"/>
      <c r="DY268" s="22"/>
      <c r="DZ268" s="22"/>
      <c r="EA268" s="22"/>
      <c r="EB268" s="22"/>
      <c r="EC268" s="22"/>
      <c r="ED268" s="22"/>
    </row>
    <row r="269" spans="1:134" s="23" customFormat="1" ht="24.95" customHeight="1">
      <c r="A269" s="9">
        <f t="shared" si="4"/>
        <v>267</v>
      </c>
      <c r="B269" s="49">
        <v>34</v>
      </c>
      <c r="C269" s="50" t="s">
        <v>360</v>
      </c>
      <c r="D269" s="51">
        <v>33141000</v>
      </c>
      <c r="E269" s="56">
        <v>60</v>
      </c>
      <c r="F269" s="51" t="s">
        <v>17</v>
      </c>
      <c r="G269" s="51"/>
      <c r="H269" s="51" t="s">
        <v>18</v>
      </c>
      <c r="I269" s="53" t="s">
        <v>19</v>
      </c>
      <c r="J269" s="53" t="s">
        <v>20</v>
      </c>
      <c r="K269" s="54" t="s">
        <v>160</v>
      </c>
      <c r="L269" s="51" t="s">
        <v>22</v>
      </c>
      <c r="M269" s="24"/>
      <c r="N269" s="1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2"/>
      <c r="CP269" s="22"/>
      <c r="CQ269" s="22"/>
      <c r="CR269" s="22"/>
      <c r="CS269" s="22"/>
      <c r="CT269" s="22"/>
      <c r="CU269" s="22"/>
      <c r="CV269" s="22"/>
      <c r="CW269" s="22"/>
      <c r="CX269" s="22"/>
      <c r="CY269" s="22"/>
      <c r="CZ269" s="22"/>
      <c r="DA269" s="22"/>
      <c r="DB269" s="22"/>
      <c r="DC269" s="22"/>
      <c r="DD269" s="22"/>
      <c r="DE269" s="22"/>
      <c r="DF269" s="22"/>
      <c r="DG269" s="22"/>
      <c r="DH269" s="22"/>
      <c r="DI269" s="22"/>
      <c r="DJ269" s="22"/>
      <c r="DK269" s="22"/>
      <c r="DL269" s="22"/>
      <c r="DM269" s="22"/>
      <c r="DN269" s="22"/>
      <c r="DO269" s="22"/>
      <c r="DP269" s="22"/>
      <c r="DQ269" s="22"/>
      <c r="DR269" s="22"/>
      <c r="DS269" s="22"/>
      <c r="DT269" s="22"/>
      <c r="DU269" s="22"/>
      <c r="DV269" s="22"/>
      <c r="DW269" s="22"/>
      <c r="DX269" s="22"/>
      <c r="DY269" s="22"/>
      <c r="DZ269" s="22"/>
      <c r="EA269" s="22"/>
      <c r="EB269" s="22"/>
      <c r="EC269" s="22"/>
      <c r="ED269" s="22"/>
    </row>
    <row r="270" spans="1:134" s="23" customFormat="1" ht="24.95" customHeight="1">
      <c r="A270" s="9">
        <f t="shared" si="4"/>
        <v>268</v>
      </c>
      <c r="B270" s="49">
        <v>35</v>
      </c>
      <c r="C270" s="50" t="s">
        <v>361</v>
      </c>
      <c r="D270" s="51">
        <v>33141000</v>
      </c>
      <c r="E270" s="56">
        <v>250</v>
      </c>
      <c r="F270" s="51" t="s">
        <v>17</v>
      </c>
      <c r="G270" s="51"/>
      <c r="H270" s="51" t="s">
        <v>18</v>
      </c>
      <c r="I270" s="53" t="s">
        <v>19</v>
      </c>
      <c r="J270" s="53" t="s">
        <v>20</v>
      </c>
      <c r="K270" s="54" t="s">
        <v>160</v>
      </c>
      <c r="L270" s="51" t="s">
        <v>22</v>
      </c>
      <c r="M270" s="24"/>
      <c r="N270" s="1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2"/>
      <c r="CP270" s="22"/>
      <c r="CQ270" s="22"/>
      <c r="CR270" s="22"/>
      <c r="CS270" s="22"/>
      <c r="CT270" s="22"/>
      <c r="CU270" s="22"/>
      <c r="CV270" s="22"/>
      <c r="CW270" s="22"/>
      <c r="CX270" s="22"/>
      <c r="CY270" s="22"/>
      <c r="CZ270" s="22"/>
      <c r="DA270" s="22"/>
      <c r="DB270" s="22"/>
      <c r="DC270" s="22"/>
      <c r="DD270" s="22"/>
      <c r="DE270" s="22"/>
      <c r="DF270" s="22"/>
      <c r="DG270" s="22"/>
      <c r="DH270" s="22"/>
      <c r="DI270" s="22"/>
      <c r="DJ270" s="22"/>
      <c r="DK270" s="22"/>
      <c r="DL270" s="22"/>
      <c r="DM270" s="22"/>
      <c r="DN270" s="22"/>
      <c r="DO270" s="22"/>
      <c r="DP270" s="22"/>
      <c r="DQ270" s="22"/>
      <c r="DR270" s="22"/>
      <c r="DS270" s="22"/>
      <c r="DT270" s="22"/>
      <c r="DU270" s="22"/>
      <c r="DV270" s="22"/>
      <c r="DW270" s="22"/>
      <c r="DX270" s="22"/>
      <c r="DY270" s="22"/>
      <c r="DZ270" s="22"/>
      <c r="EA270" s="22"/>
      <c r="EB270" s="22"/>
      <c r="EC270" s="22"/>
      <c r="ED270" s="22"/>
    </row>
    <row r="271" spans="1:134" s="23" customFormat="1" ht="24.95" customHeight="1">
      <c r="A271" s="9">
        <f t="shared" si="4"/>
        <v>269</v>
      </c>
      <c r="B271" s="49">
        <v>36</v>
      </c>
      <c r="C271" s="50" t="s">
        <v>362</v>
      </c>
      <c r="D271" s="51">
        <v>33141000</v>
      </c>
      <c r="E271" s="56">
        <v>840</v>
      </c>
      <c r="F271" s="51" t="s">
        <v>17</v>
      </c>
      <c r="G271" s="51"/>
      <c r="H271" s="51" t="s">
        <v>18</v>
      </c>
      <c r="I271" s="53" t="s">
        <v>19</v>
      </c>
      <c r="J271" s="53" t="s">
        <v>20</v>
      </c>
      <c r="K271" s="54" t="s">
        <v>160</v>
      </c>
      <c r="L271" s="51" t="s">
        <v>22</v>
      </c>
      <c r="M271" s="24"/>
      <c r="N271" s="1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2"/>
      <c r="CP271" s="22"/>
      <c r="CQ271" s="22"/>
      <c r="CR271" s="22"/>
      <c r="CS271" s="22"/>
      <c r="CT271" s="22"/>
      <c r="CU271" s="22"/>
      <c r="CV271" s="22"/>
      <c r="CW271" s="22"/>
      <c r="CX271" s="22"/>
      <c r="CY271" s="22"/>
      <c r="CZ271" s="22"/>
      <c r="DA271" s="22"/>
      <c r="DB271" s="22"/>
      <c r="DC271" s="22"/>
      <c r="DD271" s="22"/>
      <c r="DE271" s="22"/>
      <c r="DF271" s="22"/>
      <c r="DG271" s="22"/>
      <c r="DH271" s="22"/>
      <c r="DI271" s="22"/>
      <c r="DJ271" s="22"/>
      <c r="DK271" s="22"/>
      <c r="DL271" s="22"/>
      <c r="DM271" s="22"/>
      <c r="DN271" s="22"/>
      <c r="DO271" s="22"/>
      <c r="DP271" s="22"/>
      <c r="DQ271" s="22"/>
      <c r="DR271" s="22"/>
      <c r="DS271" s="22"/>
      <c r="DT271" s="22"/>
      <c r="DU271" s="22"/>
      <c r="DV271" s="22"/>
      <c r="DW271" s="22"/>
      <c r="DX271" s="22"/>
      <c r="DY271" s="22"/>
      <c r="DZ271" s="22"/>
      <c r="EA271" s="22"/>
      <c r="EB271" s="22"/>
      <c r="EC271" s="22"/>
      <c r="ED271" s="22"/>
    </row>
    <row r="272" spans="1:134" s="23" customFormat="1" ht="24.95" customHeight="1">
      <c r="A272" s="9">
        <f t="shared" si="4"/>
        <v>270</v>
      </c>
      <c r="B272" s="49">
        <v>37</v>
      </c>
      <c r="C272" s="57" t="s">
        <v>363</v>
      </c>
      <c r="D272" s="58">
        <v>33141000</v>
      </c>
      <c r="E272" s="65">
        <v>55</v>
      </c>
      <c r="F272" s="58" t="s">
        <v>17</v>
      </c>
      <c r="G272" s="58"/>
      <c r="H272" s="58" t="s">
        <v>18</v>
      </c>
      <c r="I272" s="59" t="s">
        <v>19</v>
      </c>
      <c r="J272" s="59" t="s">
        <v>20</v>
      </c>
      <c r="K272" s="60" t="s">
        <v>160</v>
      </c>
      <c r="L272" s="58" t="s">
        <v>22</v>
      </c>
      <c r="M272" s="9"/>
      <c r="N272" s="1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2"/>
      <c r="CP272" s="22"/>
      <c r="CQ272" s="22"/>
      <c r="CR272" s="22"/>
      <c r="CS272" s="22"/>
      <c r="CT272" s="22"/>
      <c r="CU272" s="22"/>
      <c r="CV272" s="22"/>
      <c r="CW272" s="22"/>
      <c r="CX272" s="22"/>
      <c r="CY272" s="22"/>
      <c r="CZ272" s="22"/>
      <c r="DA272" s="22"/>
      <c r="DB272" s="22"/>
      <c r="DC272" s="22"/>
      <c r="DD272" s="22"/>
      <c r="DE272" s="22"/>
      <c r="DF272" s="22"/>
      <c r="DG272" s="22"/>
      <c r="DH272" s="22"/>
      <c r="DI272" s="22"/>
      <c r="DJ272" s="22"/>
      <c r="DK272" s="22"/>
      <c r="DL272" s="22"/>
      <c r="DM272" s="22"/>
      <c r="DN272" s="22"/>
      <c r="DO272" s="22"/>
      <c r="DP272" s="22"/>
      <c r="DQ272" s="22"/>
      <c r="DR272" s="22"/>
      <c r="DS272" s="22"/>
      <c r="DT272" s="22"/>
      <c r="DU272" s="22"/>
      <c r="DV272" s="22"/>
      <c r="DW272" s="22"/>
      <c r="DX272" s="22"/>
      <c r="DY272" s="22"/>
      <c r="DZ272" s="22"/>
      <c r="EA272" s="22"/>
      <c r="EB272" s="22"/>
      <c r="EC272" s="22"/>
      <c r="ED272" s="22"/>
    </row>
    <row r="273" spans="1:134" s="23" customFormat="1" ht="24.95" customHeight="1">
      <c r="A273" s="9">
        <f t="shared" si="4"/>
        <v>271</v>
      </c>
      <c r="B273" s="49">
        <v>38</v>
      </c>
      <c r="C273" s="57" t="s">
        <v>364</v>
      </c>
      <c r="D273" s="58">
        <v>33141000</v>
      </c>
      <c r="E273" s="65">
        <v>250</v>
      </c>
      <c r="F273" s="58" t="s">
        <v>17</v>
      </c>
      <c r="G273" s="58"/>
      <c r="H273" s="58" t="s">
        <v>18</v>
      </c>
      <c r="I273" s="59" t="s">
        <v>19</v>
      </c>
      <c r="J273" s="59" t="s">
        <v>20</v>
      </c>
      <c r="K273" s="60" t="s">
        <v>160</v>
      </c>
      <c r="L273" s="58" t="s">
        <v>22</v>
      </c>
      <c r="M273" s="9"/>
      <c r="N273" s="1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2"/>
      <c r="CP273" s="22"/>
      <c r="CQ273" s="22"/>
      <c r="CR273" s="22"/>
      <c r="CS273" s="22"/>
      <c r="CT273" s="22"/>
      <c r="CU273" s="22"/>
      <c r="CV273" s="22"/>
      <c r="CW273" s="22"/>
      <c r="CX273" s="22"/>
      <c r="CY273" s="22"/>
      <c r="CZ273" s="22"/>
      <c r="DA273" s="22"/>
      <c r="DB273" s="22"/>
      <c r="DC273" s="22"/>
      <c r="DD273" s="22"/>
      <c r="DE273" s="22"/>
      <c r="DF273" s="22"/>
      <c r="DG273" s="22"/>
      <c r="DH273" s="22"/>
      <c r="DI273" s="22"/>
      <c r="DJ273" s="22"/>
      <c r="DK273" s="22"/>
      <c r="DL273" s="22"/>
      <c r="DM273" s="22"/>
      <c r="DN273" s="22"/>
      <c r="DO273" s="22"/>
      <c r="DP273" s="22"/>
      <c r="DQ273" s="22"/>
      <c r="DR273" s="22"/>
      <c r="DS273" s="22"/>
      <c r="DT273" s="22"/>
      <c r="DU273" s="22"/>
      <c r="DV273" s="22"/>
      <c r="DW273" s="22"/>
      <c r="DX273" s="22"/>
      <c r="DY273" s="22"/>
      <c r="DZ273" s="22"/>
      <c r="EA273" s="22"/>
      <c r="EB273" s="22"/>
      <c r="EC273" s="22"/>
      <c r="ED273" s="22"/>
    </row>
    <row r="274" spans="1:134" s="23" customFormat="1" ht="24.95" customHeight="1">
      <c r="A274" s="9">
        <f t="shared" si="4"/>
        <v>272</v>
      </c>
      <c r="B274" s="49">
        <v>39</v>
      </c>
      <c r="C274" s="57" t="s">
        <v>365</v>
      </c>
      <c r="D274" s="58">
        <v>33141000</v>
      </c>
      <c r="E274" s="65">
        <v>20</v>
      </c>
      <c r="F274" s="58" t="s">
        <v>17</v>
      </c>
      <c r="G274" s="58"/>
      <c r="H274" s="58" t="s">
        <v>18</v>
      </c>
      <c r="I274" s="59" t="s">
        <v>19</v>
      </c>
      <c r="J274" s="59" t="s">
        <v>20</v>
      </c>
      <c r="K274" s="60" t="s">
        <v>160</v>
      </c>
      <c r="L274" s="58" t="s">
        <v>22</v>
      </c>
      <c r="M274" s="9"/>
      <c r="N274" s="1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2"/>
      <c r="CP274" s="22"/>
      <c r="CQ274" s="22"/>
      <c r="CR274" s="22"/>
      <c r="CS274" s="22"/>
      <c r="CT274" s="22"/>
      <c r="CU274" s="22"/>
      <c r="CV274" s="22"/>
      <c r="CW274" s="22"/>
      <c r="CX274" s="22"/>
      <c r="CY274" s="22"/>
      <c r="CZ274" s="22"/>
      <c r="DA274" s="22"/>
      <c r="DB274" s="22"/>
      <c r="DC274" s="22"/>
      <c r="DD274" s="22"/>
      <c r="DE274" s="22"/>
      <c r="DF274" s="22"/>
      <c r="DG274" s="22"/>
      <c r="DH274" s="22"/>
      <c r="DI274" s="22"/>
      <c r="DJ274" s="22"/>
      <c r="DK274" s="22"/>
      <c r="DL274" s="22"/>
      <c r="DM274" s="22"/>
      <c r="DN274" s="22"/>
      <c r="DO274" s="22"/>
      <c r="DP274" s="22"/>
      <c r="DQ274" s="22"/>
      <c r="DR274" s="22"/>
      <c r="DS274" s="22"/>
      <c r="DT274" s="22"/>
      <c r="DU274" s="22"/>
      <c r="DV274" s="22"/>
      <c r="DW274" s="22"/>
      <c r="DX274" s="22"/>
      <c r="DY274" s="22"/>
      <c r="DZ274" s="22"/>
      <c r="EA274" s="22"/>
      <c r="EB274" s="22"/>
      <c r="EC274" s="22"/>
      <c r="ED274" s="22"/>
    </row>
    <row r="275" spans="1:134" s="23" customFormat="1" ht="24.95" customHeight="1">
      <c r="A275" s="9">
        <f t="shared" si="4"/>
        <v>273</v>
      </c>
      <c r="B275" s="49">
        <v>40</v>
      </c>
      <c r="C275" s="57" t="s">
        <v>366</v>
      </c>
      <c r="D275" s="58">
        <v>33141000</v>
      </c>
      <c r="E275" s="65">
        <v>3300</v>
      </c>
      <c r="F275" s="58" t="s">
        <v>17</v>
      </c>
      <c r="G275" s="58"/>
      <c r="H275" s="58" t="s">
        <v>18</v>
      </c>
      <c r="I275" s="59" t="s">
        <v>19</v>
      </c>
      <c r="J275" s="59" t="s">
        <v>20</v>
      </c>
      <c r="K275" s="60" t="s">
        <v>160</v>
      </c>
      <c r="L275" s="58" t="s">
        <v>22</v>
      </c>
      <c r="M275" s="9"/>
      <c r="N275" s="1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2"/>
      <c r="CP275" s="22"/>
      <c r="CQ275" s="22"/>
      <c r="CR275" s="22"/>
      <c r="CS275" s="22"/>
      <c r="CT275" s="22"/>
      <c r="CU275" s="22"/>
      <c r="CV275" s="22"/>
      <c r="CW275" s="22"/>
      <c r="CX275" s="22"/>
      <c r="CY275" s="22"/>
      <c r="CZ275" s="22"/>
      <c r="DA275" s="22"/>
      <c r="DB275" s="22"/>
      <c r="DC275" s="22"/>
      <c r="DD275" s="22"/>
      <c r="DE275" s="22"/>
      <c r="DF275" s="22"/>
      <c r="DG275" s="22"/>
      <c r="DH275" s="22"/>
      <c r="DI275" s="22"/>
      <c r="DJ275" s="22"/>
      <c r="DK275" s="22"/>
      <c r="DL275" s="22"/>
      <c r="DM275" s="22"/>
      <c r="DN275" s="22"/>
      <c r="DO275" s="22"/>
      <c r="DP275" s="22"/>
      <c r="DQ275" s="22"/>
      <c r="DR275" s="22"/>
      <c r="DS275" s="22"/>
      <c r="DT275" s="22"/>
      <c r="DU275" s="22"/>
      <c r="DV275" s="22"/>
      <c r="DW275" s="22"/>
      <c r="DX275" s="22"/>
      <c r="DY275" s="22"/>
      <c r="DZ275" s="22"/>
      <c r="EA275" s="22"/>
      <c r="EB275" s="22"/>
      <c r="EC275" s="22"/>
      <c r="ED275" s="22"/>
    </row>
    <row r="276" spans="1:134" s="23" customFormat="1" ht="24.95" customHeight="1">
      <c r="A276" s="9">
        <f t="shared" si="4"/>
        <v>274</v>
      </c>
      <c r="B276" s="49">
        <v>41</v>
      </c>
      <c r="C276" s="57" t="s">
        <v>367</v>
      </c>
      <c r="D276" s="58">
        <v>33141000</v>
      </c>
      <c r="E276" s="65">
        <v>13270</v>
      </c>
      <c r="F276" s="58" t="s">
        <v>17</v>
      </c>
      <c r="G276" s="58"/>
      <c r="H276" s="58" t="s">
        <v>18</v>
      </c>
      <c r="I276" s="59" t="s">
        <v>19</v>
      </c>
      <c r="J276" s="59" t="s">
        <v>20</v>
      </c>
      <c r="K276" s="60" t="s">
        <v>160</v>
      </c>
      <c r="L276" s="58" t="s">
        <v>22</v>
      </c>
      <c r="M276" s="9"/>
      <c r="N276" s="1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2"/>
      <c r="CP276" s="22"/>
      <c r="CQ276" s="22"/>
      <c r="CR276" s="22"/>
      <c r="CS276" s="22"/>
      <c r="CT276" s="22"/>
      <c r="CU276" s="22"/>
      <c r="CV276" s="22"/>
      <c r="CW276" s="22"/>
      <c r="CX276" s="22"/>
      <c r="CY276" s="22"/>
      <c r="CZ276" s="22"/>
      <c r="DA276" s="22"/>
      <c r="DB276" s="22"/>
      <c r="DC276" s="22"/>
      <c r="DD276" s="22"/>
      <c r="DE276" s="22"/>
      <c r="DF276" s="22"/>
      <c r="DG276" s="22"/>
      <c r="DH276" s="22"/>
      <c r="DI276" s="22"/>
      <c r="DJ276" s="22"/>
      <c r="DK276" s="22"/>
      <c r="DL276" s="22"/>
      <c r="DM276" s="22"/>
      <c r="DN276" s="22"/>
      <c r="DO276" s="22"/>
      <c r="DP276" s="22"/>
      <c r="DQ276" s="22"/>
      <c r="DR276" s="22"/>
      <c r="DS276" s="22"/>
      <c r="DT276" s="22"/>
      <c r="DU276" s="22"/>
      <c r="DV276" s="22"/>
      <c r="DW276" s="22"/>
      <c r="DX276" s="22"/>
      <c r="DY276" s="22"/>
      <c r="DZ276" s="22"/>
      <c r="EA276" s="22"/>
      <c r="EB276" s="22"/>
      <c r="EC276" s="22"/>
      <c r="ED276" s="22"/>
    </row>
    <row r="277" spans="1:134" s="23" customFormat="1" ht="24.95" customHeight="1">
      <c r="A277" s="9">
        <f t="shared" si="4"/>
        <v>275</v>
      </c>
      <c r="B277" s="49">
        <v>42</v>
      </c>
      <c r="C277" s="57" t="s">
        <v>368</v>
      </c>
      <c r="D277" s="58">
        <v>33141000</v>
      </c>
      <c r="E277" s="65">
        <v>280</v>
      </c>
      <c r="F277" s="58" t="s">
        <v>17</v>
      </c>
      <c r="G277" s="58"/>
      <c r="H277" s="58" t="s">
        <v>18</v>
      </c>
      <c r="I277" s="59" t="s">
        <v>19</v>
      </c>
      <c r="J277" s="59" t="s">
        <v>20</v>
      </c>
      <c r="K277" s="60" t="s">
        <v>160</v>
      </c>
      <c r="L277" s="58" t="s">
        <v>22</v>
      </c>
      <c r="M277" s="9"/>
      <c r="N277" s="1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2"/>
      <c r="CP277" s="22"/>
      <c r="CQ277" s="22"/>
      <c r="CR277" s="22"/>
      <c r="CS277" s="22"/>
      <c r="CT277" s="22"/>
      <c r="CU277" s="22"/>
      <c r="CV277" s="22"/>
      <c r="CW277" s="22"/>
      <c r="CX277" s="22"/>
      <c r="CY277" s="22"/>
      <c r="CZ277" s="22"/>
      <c r="DA277" s="22"/>
      <c r="DB277" s="22"/>
      <c r="DC277" s="22"/>
      <c r="DD277" s="22"/>
      <c r="DE277" s="22"/>
      <c r="DF277" s="22"/>
      <c r="DG277" s="22"/>
      <c r="DH277" s="22"/>
      <c r="DI277" s="22"/>
      <c r="DJ277" s="22"/>
      <c r="DK277" s="22"/>
      <c r="DL277" s="22"/>
      <c r="DM277" s="22"/>
      <c r="DN277" s="22"/>
      <c r="DO277" s="22"/>
      <c r="DP277" s="22"/>
      <c r="DQ277" s="22"/>
      <c r="DR277" s="22"/>
      <c r="DS277" s="22"/>
      <c r="DT277" s="22"/>
      <c r="DU277" s="22"/>
      <c r="DV277" s="22"/>
      <c r="DW277" s="22"/>
      <c r="DX277" s="22"/>
      <c r="DY277" s="22"/>
      <c r="DZ277" s="22"/>
      <c r="EA277" s="22"/>
      <c r="EB277" s="22"/>
      <c r="EC277" s="22"/>
      <c r="ED277" s="22"/>
    </row>
    <row r="278" spans="1:134" s="23" customFormat="1" ht="24.95" customHeight="1">
      <c r="A278" s="9">
        <f t="shared" si="4"/>
        <v>276</v>
      </c>
      <c r="B278" s="49">
        <v>43</v>
      </c>
      <c r="C278" s="57" t="s">
        <v>52</v>
      </c>
      <c r="D278" s="59">
        <v>33141000</v>
      </c>
      <c r="E278" s="66">
        <v>35</v>
      </c>
      <c r="F278" s="58" t="s">
        <v>17</v>
      </c>
      <c r="G278" s="58"/>
      <c r="H278" s="58" t="s">
        <v>18</v>
      </c>
      <c r="I278" s="59" t="s">
        <v>19</v>
      </c>
      <c r="J278" s="59" t="s">
        <v>20</v>
      </c>
      <c r="K278" s="60" t="s">
        <v>160</v>
      </c>
      <c r="L278" s="58" t="s">
        <v>22</v>
      </c>
      <c r="M278" s="67"/>
      <c r="N278" s="1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2"/>
      <c r="CP278" s="22"/>
      <c r="CQ278" s="22"/>
      <c r="CR278" s="22"/>
      <c r="CS278" s="22"/>
      <c r="CT278" s="22"/>
      <c r="CU278" s="22"/>
      <c r="CV278" s="22"/>
      <c r="CW278" s="22"/>
      <c r="CX278" s="22"/>
      <c r="CY278" s="22"/>
      <c r="CZ278" s="22"/>
      <c r="DA278" s="22"/>
      <c r="DB278" s="22"/>
      <c r="DC278" s="22"/>
      <c r="DD278" s="22"/>
      <c r="DE278" s="22"/>
      <c r="DF278" s="22"/>
      <c r="DG278" s="22"/>
      <c r="DH278" s="22"/>
      <c r="DI278" s="22"/>
      <c r="DJ278" s="22"/>
      <c r="DK278" s="22"/>
      <c r="DL278" s="22"/>
      <c r="DM278" s="22"/>
      <c r="DN278" s="22"/>
      <c r="DO278" s="22"/>
      <c r="DP278" s="22"/>
      <c r="DQ278" s="22"/>
      <c r="DR278" s="22"/>
      <c r="DS278" s="22"/>
      <c r="DT278" s="22"/>
      <c r="DU278" s="22"/>
      <c r="DV278" s="22"/>
      <c r="DW278" s="22"/>
      <c r="DX278" s="22"/>
      <c r="DY278" s="22"/>
      <c r="DZ278" s="22"/>
      <c r="EA278" s="22"/>
      <c r="EB278" s="22"/>
      <c r="EC278" s="22"/>
      <c r="ED278" s="22"/>
    </row>
    <row r="279" spans="1:134" s="23" customFormat="1" ht="24.95" customHeight="1">
      <c r="A279" s="9">
        <f t="shared" si="4"/>
        <v>277</v>
      </c>
      <c r="B279" s="49">
        <v>44</v>
      </c>
      <c r="C279" s="57" t="s">
        <v>55</v>
      </c>
      <c r="D279" s="59">
        <v>33141000</v>
      </c>
      <c r="E279" s="66">
        <v>100</v>
      </c>
      <c r="F279" s="58" t="s">
        <v>17</v>
      </c>
      <c r="G279" s="58"/>
      <c r="H279" s="58" t="s">
        <v>18</v>
      </c>
      <c r="I279" s="59" t="s">
        <v>19</v>
      </c>
      <c r="J279" s="59" t="s">
        <v>20</v>
      </c>
      <c r="K279" s="60" t="s">
        <v>160</v>
      </c>
      <c r="L279" s="58" t="s">
        <v>22</v>
      </c>
      <c r="M279" s="67"/>
      <c r="N279" s="1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2"/>
      <c r="CP279" s="22"/>
      <c r="CQ279" s="22"/>
      <c r="CR279" s="22"/>
      <c r="CS279" s="22"/>
      <c r="CT279" s="22"/>
      <c r="CU279" s="22"/>
      <c r="CV279" s="22"/>
      <c r="CW279" s="22"/>
      <c r="CX279" s="22"/>
      <c r="CY279" s="22"/>
      <c r="CZ279" s="22"/>
      <c r="DA279" s="22"/>
      <c r="DB279" s="22"/>
      <c r="DC279" s="22"/>
      <c r="DD279" s="22"/>
      <c r="DE279" s="22"/>
      <c r="DF279" s="22"/>
      <c r="DG279" s="22"/>
      <c r="DH279" s="22"/>
      <c r="DI279" s="22"/>
      <c r="DJ279" s="22"/>
      <c r="DK279" s="22"/>
      <c r="DL279" s="22"/>
      <c r="DM279" s="22"/>
      <c r="DN279" s="22"/>
      <c r="DO279" s="22"/>
      <c r="DP279" s="22"/>
      <c r="DQ279" s="22"/>
      <c r="DR279" s="22"/>
      <c r="DS279" s="22"/>
      <c r="DT279" s="22"/>
      <c r="DU279" s="22"/>
      <c r="DV279" s="22"/>
      <c r="DW279" s="22"/>
      <c r="DX279" s="22"/>
      <c r="DY279" s="22"/>
      <c r="DZ279" s="22"/>
      <c r="EA279" s="22"/>
      <c r="EB279" s="22"/>
      <c r="EC279" s="22"/>
      <c r="ED279" s="22"/>
    </row>
    <row r="280" spans="1:134" s="23" customFormat="1" ht="24.95" customHeight="1">
      <c r="A280" s="9">
        <f t="shared" si="4"/>
        <v>278</v>
      </c>
      <c r="B280" s="49">
        <v>14</v>
      </c>
      <c r="C280" s="50" t="s">
        <v>369</v>
      </c>
      <c r="D280" s="51">
        <v>33141000</v>
      </c>
      <c r="E280" s="52"/>
      <c r="F280" s="51"/>
      <c r="G280" s="51"/>
      <c r="H280" s="51"/>
      <c r="I280" s="53"/>
      <c r="J280" s="53"/>
      <c r="K280" s="54"/>
      <c r="L280" s="51"/>
      <c r="M280" s="51" t="s">
        <v>370</v>
      </c>
      <c r="N280" s="1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2"/>
      <c r="CP280" s="22"/>
      <c r="CQ280" s="22"/>
      <c r="CR280" s="22"/>
      <c r="CS280" s="22"/>
      <c r="CT280" s="22"/>
      <c r="CU280" s="22"/>
      <c r="CV280" s="22"/>
      <c r="CW280" s="22"/>
      <c r="CX280" s="22"/>
      <c r="CY280" s="22"/>
      <c r="CZ280" s="22"/>
      <c r="DA280" s="22"/>
      <c r="DB280" s="22"/>
      <c r="DC280" s="22"/>
      <c r="DD280" s="22"/>
      <c r="DE280" s="22"/>
      <c r="DF280" s="22"/>
      <c r="DG280" s="22"/>
      <c r="DH280" s="22"/>
      <c r="DI280" s="22"/>
      <c r="DJ280" s="22"/>
      <c r="DK280" s="22"/>
      <c r="DL280" s="22"/>
      <c r="DM280" s="22"/>
      <c r="DN280" s="22"/>
      <c r="DO280" s="22"/>
      <c r="DP280" s="22"/>
      <c r="DQ280" s="22"/>
      <c r="DR280" s="22"/>
      <c r="DS280" s="22"/>
      <c r="DT280" s="22"/>
      <c r="DU280" s="22"/>
      <c r="DV280" s="22"/>
      <c r="DW280" s="22"/>
      <c r="DX280" s="22"/>
      <c r="DY280" s="22"/>
      <c r="DZ280" s="22"/>
      <c r="EA280" s="22"/>
      <c r="EB280" s="22"/>
      <c r="EC280" s="22"/>
      <c r="ED280" s="22"/>
    </row>
    <row r="281" spans="1:134" s="23" customFormat="1" ht="24.95" customHeight="1">
      <c r="A281" s="9">
        <f t="shared" si="4"/>
        <v>279</v>
      </c>
      <c r="B281" s="68" t="s">
        <v>371</v>
      </c>
      <c r="C281" s="69" t="s">
        <v>372</v>
      </c>
      <c r="D281" s="67"/>
      <c r="E281" s="70"/>
      <c r="F281" s="71"/>
      <c r="G281" s="67"/>
      <c r="H281" s="67"/>
      <c r="I281" s="72"/>
      <c r="J281" s="72"/>
      <c r="K281" s="67"/>
      <c r="L281" s="67"/>
      <c r="M281" s="67" t="s">
        <v>370</v>
      </c>
      <c r="N281" s="1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2"/>
      <c r="CP281" s="22"/>
      <c r="CQ281" s="22"/>
      <c r="CR281" s="22"/>
      <c r="CS281" s="22"/>
      <c r="CT281" s="22"/>
      <c r="CU281" s="22"/>
      <c r="CV281" s="22"/>
      <c r="CW281" s="22"/>
      <c r="CX281" s="22"/>
      <c r="CY281" s="22"/>
      <c r="CZ281" s="22"/>
      <c r="DA281" s="22"/>
      <c r="DB281" s="22"/>
      <c r="DC281" s="22"/>
      <c r="DD281" s="22"/>
      <c r="DE281" s="22"/>
      <c r="DF281" s="22"/>
      <c r="DG281" s="22"/>
      <c r="DH281" s="22"/>
      <c r="DI281" s="22"/>
      <c r="DJ281" s="22"/>
      <c r="DK281" s="22"/>
      <c r="DL281" s="22"/>
      <c r="DM281" s="22"/>
      <c r="DN281" s="22"/>
      <c r="DO281" s="22"/>
      <c r="DP281" s="22"/>
      <c r="DQ281" s="22"/>
      <c r="DR281" s="22"/>
      <c r="DS281" s="22"/>
      <c r="DT281" s="22"/>
      <c r="DU281" s="22"/>
      <c r="DV281" s="22"/>
      <c r="DW281" s="22"/>
      <c r="DX281" s="22"/>
      <c r="DY281" s="22"/>
      <c r="DZ281" s="22"/>
      <c r="EA281" s="22"/>
      <c r="EB281" s="22"/>
      <c r="EC281" s="22"/>
      <c r="ED281" s="22"/>
    </row>
    <row r="282" spans="1:134" s="23" customFormat="1" ht="24.95" customHeight="1">
      <c r="A282" s="9">
        <f t="shared" si="4"/>
        <v>280</v>
      </c>
      <c r="B282" s="68" t="s">
        <v>373</v>
      </c>
      <c r="C282" s="69" t="s">
        <v>374</v>
      </c>
      <c r="D282" s="67"/>
      <c r="E282" s="70"/>
      <c r="F282" s="73">
        <f>SUM(E283:E298)</f>
        <v>78085</v>
      </c>
      <c r="G282" s="67"/>
      <c r="H282" s="67"/>
      <c r="I282" s="72"/>
      <c r="J282" s="72"/>
      <c r="K282" s="67"/>
      <c r="L282" s="67"/>
      <c r="M282" s="67"/>
      <c r="N282" s="1">
        <v>9</v>
      </c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2"/>
      <c r="CP282" s="22"/>
      <c r="CQ282" s="22"/>
      <c r="CR282" s="22"/>
      <c r="CS282" s="22"/>
      <c r="CT282" s="22"/>
      <c r="CU282" s="22"/>
      <c r="CV282" s="22"/>
      <c r="CW282" s="22"/>
      <c r="CX282" s="22"/>
      <c r="CY282" s="22"/>
      <c r="CZ282" s="22"/>
      <c r="DA282" s="22"/>
      <c r="DB282" s="22"/>
      <c r="DC282" s="22"/>
      <c r="DD282" s="22"/>
      <c r="DE282" s="22"/>
      <c r="DF282" s="22"/>
      <c r="DG282" s="22"/>
      <c r="DH282" s="22"/>
      <c r="DI282" s="22"/>
      <c r="DJ282" s="22"/>
      <c r="DK282" s="22"/>
      <c r="DL282" s="22"/>
      <c r="DM282" s="22"/>
      <c r="DN282" s="22"/>
      <c r="DO282" s="22"/>
      <c r="DP282" s="22"/>
      <c r="DQ282" s="22"/>
      <c r="DR282" s="22"/>
      <c r="DS282" s="22"/>
      <c r="DT282" s="22"/>
      <c r="DU282" s="22"/>
      <c r="DV282" s="22"/>
      <c r="DW282" s="22"/>
      <c r="DX282" s="22"/>
      <c r="DY282" s="22"/>
      <c r="DZ282" s="22"/>
      <c r="EA282" s="22"/>
      <c r="EB282" s="22"/>
      <c r="EC282" s="22"/>
      <c r="ED282" s="22"/>
    </row>
    <row r="283" spans="1:134" s="78" customFormat="1" ht="29.25" customHeight="1">
      <c r="A283" s="9">
        <f t="shared" si="4"/>
        <v>281</v>
      </c>
      <c r="B283" s="74">
        <v>1</v>
      </c>
      <c r="C283" s="75" t="s">
        <v>375</v>
      </c>
      <c r="D283" s="9">
        <v>33621000</v>
      </c>
      <c r="E283" s="12">
        <v>7235</v>
      </c>
      <c r="F283" s="9" t="s">
        <v>17</v>
      </c>
      <c r="G283" s="9"/>
      <c r="H283" s="9" t="s">
        <v>18</v>
      </c>
      <c r="I283" s="6" t="s">
        <v>19</v>
      </c>
      <c r="J283" s="6" t="s">
        <v>20</v>
      </c>
      <c r="K283" s="9" t="s">
        <v>160</v>
      </c>
      <c r="L283" s="9" t="s">
        <v>22</v>
      </c>
      <c r="M283" s="48"/>
      <c r="N283" s="76">
        <v>11</v>
      </c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  <c r="BB283" s="77"/>
      <c r="BC283" s="77"/>
      <c r="BD283" s="77"/>
      <c r="BE283" s="77"/>
      <c r="BF283" s="77"/>
      <c r="BG283" s="77"/>
      <c r="BH283" s="77"/>
      <c r="BI283" s="77"/>
      <c r="BJ283" s="77"/>
      <c r="BK283" s="77"/>
      <c r="BL283" s="77"/>
      <c r="BM283" s="77"/>
      <c r="BN283" s="77"/>
      <c r="BO283" s="77"/>
      <c r="BP283" s="77"/>
      <c r="BQ283" s="77"/>
      <c r="BR283" s="77"/>
      <c r="BS283" s="77"/>
      <c r="BT283" s="77"/>
      <c r="BU283" s="77"/>
      <c r="BV283" s="77"/>
      <c r="BW283" s="77"/>
      <c r="BX283" s="77"/>
      <c r="BY283" s="77"/>
      <c r="BZ283" s="77"/>
      <c r="CA283" s="77"/>
      <c r="CB283" s="77"/>
      <c r="CC283" s="77"/>
      <c r="CD283" s="77"/>
      <c r="CE283" s="77"/>
      <c r="CF283" s="77"/>
      <c r="CG283" s="77"/>
      <c r="CH283" s="77"/>
      <c r="CI283" s="77"/>
      <c r="CJ283" s="77"/>
      <c r="CK283" s="77"/>
      <c r="CL283" s="77"/>
      <c r="CM283" s="77"/>
      <c r="CN283" s="77"/>
      <c r="CO283" s="77"/>
      <c r="CP283" s="77"/>
      <c r="CQ283" s="77"/>
      <c r="CR283" s="77"/>
      <c r="CS283" s="77"/>
      <c r="CT283" s="77"/>
      <c r="CU283" s="77"/>
      <c r="CV283" s="77"/>
      <c r="CW283" s="77"/>
      <c r="CX283" s="77"/>
      <c r="CY283" s="77"/>
      <c r="CZ283" s="77"/>
      <c r="DA283" s="77"/>
      <c r="DB283" s="77"/>
      <c r="DC283" s="77"/>
      <c r="DD283" s="77"/>
      <c r="DE283" s="77"/>
      <c r="DF283" s="77"/>
      <c r="DG283" s="77"/>
      <c r="DH283" s="77"/>
      <c r="DI283" s="77"/>
      <c r="DJ283" s="77"/>
      <c r="DK283" s="77"/>
      <c r="DL283" s="77"/>
      <c r="DM283" s="77"/>
      <c r="DN283" s="77"/>
      <c r="DO283" s="77"/>
      <c r="DP283" s="77"/>
      <c r="DQ283" s="77"/>
      <c r="DR283" s="77"/>
      <c r="DS283" s="77"/>
      <c r="DT283" s="77"/>
      <c r="DU283" s="77"/>
      <c r="DV283" s="77"/>
      <c r="DW283" s="77"/>
      <c r="DX283" s="77"/>
      <c r="DY283" s="77"/>
      <c r="DZ283" s="77"/>
      <c r="EA283" s="77"/>
      <c r="EB283" s="77"/>
      <c r="EC283" s="77"/>
      <c r="ED283" s="77"/>
    </row>
    <row r="284" spans="1:134" s="78" customFormat="1" ht="24.75" customHeight="1">
      <c r="A284" s="9">
        <f t="shared" si="4"/>
        <v>282</v>
      </c>
      <c r="B284" s="74">
        <v>2</v>
      </c>
      <c r="C284" s="75" t="s">
        <v>376</v>
      </c>
      <c r="D284" s="9">
        <v>33621000</v>
      </c>
      <c r="E284" s="12">
        <v>22905</v>
      </c>
      <c r="F284" s="9" t="s">
        <v>17</v>
      </c>
      <c r="G284" s="9"/>
      <c r="H284" s="9" t="s">
        <v>18</v>
      </c>
      <c r="I284" s="6" t="s">
        <v>19</v>
      </c>
      <c r="J284" s="6" t="s">
        <v>20</v>
      </c>
      <c r="K284" s="9" t="s">
        <v>160</v>
      </c>
      <c r="L284" s="9" t="s">
        <v>22</v>
      </c>
      <c r="M284" s="9"/>
      <c r="N284" s="1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  <c r="BB284" s="77"/>
      <c r="BC284" s="77"/>
      <c r="BD284" s="77"/>
      <c r="BE284" s="77"/>
      <c r="BF284" s="77"/>
      <c r="BG284" s="77"/>
      <c r="BH284" s="77"/>
      <c r="BI284" s="77"/>
      <c r="BJ284" s="77"/>
      <c r="BK284" s="77"/>
      <c r="BL284" s="77"/>
      <c r="BM284" s="77"/>
      <c r="BN284" s="77"/>
      <c r="BO284" s="77"/>
      <c r="BP284" s="77"/>
      <c r="BQ284" s="77"/>
      <c r="BR284" s="77"/>
      <c r="BS284" s="77"/>
      <c r="BT284" s="77"/>
      <c r="BU284" s="77"/>
      <c r="BV284" s="77"/>
      <c r="BW284" s="77"/>
      <c r="BX284" s="77"/>
      <c r="BY284" s="77"/>
      <c r="BZ284" s="77"/>
      <c r="CA284" s="77"/>
      <c r="CB284" s="77"/>
      <c r="CC284" s="77"/>
      <c r="CD284" s="77"/>
      <c r="CE284" s="77"/>
      <c r="CF284" s="77"/>
      <c r="CG284" s="77"/>
      <c r="CH284" s="77"/>
      <c r="CI284" s="77"/>
      <c r="CJ284" s="77"/>
      <c r="CK284" s="77"/>
      <c r="CL284" s="77"/>
      <c r="CM284" s="77"/>
      <c r="CN284" s="77"/>
      <c r="CO284" s="77"/>
      <c r="CP284" s="77"/>
      <c r="CQ284" s="77"/>
      <c r="CR284" s="77"/>
      <c r="CS284" s="77"/>
      <c r="CT284" s="77"/>
      <c r="CU284" s="77"/>
      <c r="CV284" s="77"/>
      <c r="CW284" s="77"/>
      <c r="CX284" s="77"/>
      <c r="CY284" s="77"/>
      <c r="CZ284" s="77"/>
      <c r="DA284" s="77"/>
      <c r="DB284" s="77"/>
      <c r="DC284" s="77"/>
      <c r="DD284" s="77"/>
      <c r="DE284" s="77"/>
      <c r="DF284" s="77"/>
      <c r="DG284" s="77"/>
      <c r="DH284" s="77"/>
      <c r="DI284" s="77"/>
      <c r="DJ284" s="77"/>
      <c r="DK284" s="77"/>
      <c r="DL284" s="77"/>
      <c r="DM284" s="77"/>
      <c r="DN284" s="77"/>
      <c r="DO284" s="77"/>
      <c r="DP284" s="77"/>
      <c r="DQ284" s="77"/>
      <c r="DR284" s="77"/>
      <c r="DS284" s="77"/>
      <c r="DT284" s="77"/>
      <c r="DU284" s="77"/>
      <c r="DV284" s="77"/>
      <c r="DW284" s="77"/>
      <c r="DX284" s="77"/>
      <c r="DY284" s="77"/>
      <c r="DZ284" s="77"/>
      <c r="EA284" s="77"/>
      <c r="EB284" s="77"/>
      <c r="EC284" s="77"/>
      <c r="ED284" s="77"/>
    </row>
    <row r="285" spans="1:134" s="23" customFormat="1" ht="24.95" customHeight="1">
      <c r="A285" s="9">
        <f t="shared" si="4"/>
        <v>283</v>
      </c>
      <c r="B285" s="74">
        <v>3</v>
      </c>
      <c r="C285" s="75" t="s">
        <v>377</v>
      </c>
      <c r="D285" s="9">
        <v>33661000</v>
      </c>
      <c r="E285" s="12">
        <v>1060</v>
      </c>
      <c r="F285" s="9" t="s">
        <v>17</v>
      </c>
      <c r="G285" s="9"/>
      <c r="H285" s="9" t="s">
        <v>18</v>
      </c>
      <c r="I285" s="6" t="s">
        <v>19</v>
      </c>
      <c r="J285" s="6" t="s">
        <v>20</v>
      </c>
      <c r="K285" s="9" t="s">
        <v>160</v>
      </c>
      <c r="L285" s="9" t="s">
        <v>22</v>
      </c>
      <c r="M285" s="9"/>
      <c r="N285" s="1">
        <v>11</v>
      </c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2"/>
      <c r="CP285" s="22"/>
      <c r="CQ285" s="22"/>
      <c r="CR285" s="22"/>
      <c r="CS285" s="22"/>
      <c r="CT285" s="22"/>
      <c r="CU285" s="22"/>
      <c r="CV285" s="22"/>
      <c r="CW285" s="22"/>
      <c r="CX285" s="22"/>
      <c r="CY285" s="22"/>
      <c r="CZ285" s="22"/>
      <c r="DA285" s="22"/>
      <c r="DB285" s="22"/>
      <c r="DC285" s="22"/>
      <c r="DD285" s="22"/>
      <c r="DE285" s="22"/>
      <c r="DF285" s="22"/>
      <c r="DG285" s="22"/>
      <c r="DH285" s="22"/>
      <c r="DI285" s="22"/>
      <c r="DJ285" s="22"/>
      <c r="DK285" s="22"/>
      <c r="DL285" s="22"/>
      <c r="DM285" s="22"/>
      <c r="DN285" s="22"/>
      <c r="DO285" s="22"/>
      <c r="DP285" s="22"/>
      <c r="DQ285" s="22"/>
      <c r="DR285" s="22"/>
      <c r="DS285" s="22"/>
      <c r="DT285" s="22"/>
      <c r="DU285" s="22"/>
      <c r="DV285" s="22"/>
      <c r="DW285" s="22"/>
      <c r="DX285" s="22"/>
      <c r="DY285" s="22"/>
      <c r="DZ285" s="22"/>
      <c r="EA285" s="22"/>
      <c r="EB285" s="22"/>
      <c r="EC285" s="22"/>
      <c r="ED285" s="22"/>
    </row>
    <row r="286" spans="1:134" s="23" customFormat="1" ht="24.95" customHeight="1">
      <c r="A286" s="9">
        <f t="shared" si="4"/>
        <v>284</v>
      </c>
      <c r="B286" s="74">
        <v>4</v>
      </c>
      <c r="C286" s="75" t="s">
        <v>378</v>
      </c>
      <c r="D286" s="9">
        <v>33661000</v>
      </c>
      <c r="E286" s="12">
        <v>965</v>
      </c>
      <c r="F286" s="9" t="s">
        <v>17</v>
      </c>
      <c r="G286" s="9"/>
      <c r="H286" s="9" t="s">
        <v>18</v>
      </c>
      <c r="I286" s="6" t="s">
        <v>19</v>
      </c>
      <c r="J286" s="6" t="s">
        <v>20</v>
      </c>
      <c r="K286" s="9" t="s">
        <v>160</v>
      </c>
      <c r="L286" s="9" t="s">
        <v>22</v>
      </c>
      <c r="M286" s="9"/>
      <c r="N286" s="1">
        <v>5</v>
      </c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22"/>
      <c r="CR286" s="22"/>
      <c r="CS286" s="22"/>
      <c r="CT286" s="22"/>
      <c r="CU286" s="22"/>
      <c r="CV286" s="22"/>
      <c r="CW286" s="22"/>
      <c r="CX286" s="22"/>
      <c r="CY286" s="22"/>
      <c r="CZ286" s="22"/>
      <c r="DA286" s="22"/>
      <c r="DB286" s="22"/>
      <c r="DC286" s="22"/>
      <c r="DD286" s="22"/>
      <c r="DE286" s="22"/>
      <c r="DF286" s="22"/>
      <c r="DG286" s="22"/>
      <c r="DH286" s="22"/>
      <c r="DI286" s="22"/>
      <c r="DJ286" s="22"/>
      <c r="DK286" s="22"/>
      <c r="DL286" s="22"/>
      <c r="DM286" s="22"/>
      <c r="DN286" s="22"/>
      <c r="DO286" s="22"/>
      <c r="DP286" s="22"/>
      <c r="DQ286" s="22"/>
      <c r="DR286" s="22"/>
      <c r="DS286" s="22"/>
      <c r="DT286" s="22"/>
      <c r="DU286" s="22"/>
      <c r="DV286" s="22"/>
      <c r="DW286" s="22"/>
      <c r="DX286" s="22"/>
      <c r="DY286" s="22"/>
      <c r="DZ286" s="22"/>
      <c r="EA286" s="22"/>
      <c r="EB286" s="22"/>
      <c r="EC286" s="22"/>
      <c r="ED286" s="22"/>
    </row>
    <row r="287" spans="1:134" s="23" customFormat="1" ht="24.95" customHeight="1">
      <c r="A287" s="9">
        <f t="shared" si="4"/>
        <v>285</v>
      </c>
      <c r="B287" s="74">
        <v>5</v>
      </c>
      <c r="C287" s="75" t="s">
        <v>379</v>
      </c>
      <c r="D287" s="9">
        <v>33631000</v>
      </c>
      <c r="E287" s="12">
        <v>25</v>
      </c>
      <c r="F287" s="9" t="s">
        <v>17</v>
      </c>
      <c r="G287" s="9"/>
      <c r="H287" s="9" t="s">
        <v>18</v>
      </c>
      <c r="I287" s="6" t="s">
        <v>19</v>
      </c>
      <c r="J287" s="6" t="s">
        <v>20</v>
      </c>
      <c r="K287" s="9" t="s">
        <v>160</v>
      </c>
      <c r="L287" s="9" t="s">
        <v>22</v>
      </c>
      <c r="M287" s="9"/>
      <c r="N287" s="1">
        <v>5</v>
      </c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2"/>
      <c r="CP287" s="22"/>
      <c r="CQ287" s="22"/>
      <c r="CR287" s="22"/>
      <c r="CS287" s="22"/>
      <c r="CT287" s="22"/>
      <c r="CU287" s="22"/>
      <c r="CV287" s="22"/>
      <c r="CW287" s="22"/>
      <c r="CX287" s="22"/>
      <c r="CY287" s="22"/>
      <c r="CZ287" s="22"/>
      <c r="DA287" s="22"/>
      <c r="DB287" s="22"/>
      <c r="DC287" s="22"/>
      <c r="DD287" s="22"/>
      <c r="DE287" s="22"/>
      <c r="DF287" s="22"/>
      <c r="DG287" s="22"/>
      <c r="DH287" s="22"/>
      <c r="DI287" s="22"/>
      <c r="DJ287" s="22"/>
      <c r="DK287" s="22"/>
      <c r="DL287" s="22"/>
      <c r="DM287" s="22"/>
      <c r="DN287" s="22"/>
      <c r="DO287" s="22"/>
      <c r="DP287" s="22"/>
      <c r="DQ287" s="22"/>
      <c r="DR287" s="22"/>
      <c r="DS287" s="22"/>
      <c r="DT287" s="22"/>
      <c r="DU287" s="22"/>
      <c r="DV287" s="22"/>
      <c r="DW287" s="22"/>
      <c r="DX287" s="22"/>
      <c r="DY287" s="22"/>
      <c r="DZ287" s="22"/>
      <c r="EA287" s="22"/>
      <c r="EB287" s="22"/>
      <c r="EC287" s="22"/>
      <c r="ED287" s="22"/>
    </row>
    <row r="288" spans="1:134" s="23" customFormat="1" ht="24.95" customHeight="1">
      <c r="A288" s="9">
        <f t="shared" si="4"/>
        <v>286</v>
      </c>
      <c r="B288" s="74">
        <v>6</v>
      </c>
      <c r="C288" s="75" t="s">
        <v>380</v>
      </c>
      <c r="D288" s="9">
        <v>33661000</v>
      </c>
      <c r="E288" s="12">
        <v>1045</v>
      </c>
      <c r="F288" s="9" t="s">
        <v>17</v>
      </c>
      <c r="G288" s="9"/>
      <c r="H288" s="9" t="s">
        <v>18</v>
      </c>
      <c r="I288" s="6" t="s">
        <v>19</v>
      </c>
      <c r="J288" s="6" t="s">
        <v>20</v>
      </c>
      <c r="K288" s="9" t="s">
        <v>160</v>
      </c>
      <c r="L288" s="9" t="s">
        <v>22</v>
      </c>
      <c r="M288" s="9"/>
      <c r="N288" s="1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2"/>
      <c r="CP288" s="22"/>
      <c r="CQ288" s="22"/>
      <c r="CR288" s="22"/>
      <c r="CS288" s="22"/>
      <c r="CT288" s="22"/>
      <c r="CU288" s="22"/>
      <c r="CV288" s="22"/>
      <c r="CW288" s="22"/>
      <c r="CX288" s="22"/>
      <c r="CY288" s="22"/>
      <c r="CZ288" s="22"/>
      <c r="DA288" s="22"/>
      <c r="DB288" s="22"/>
      <c r="DC288" s="22"/>
      <c r="DD288" s="22"/>
      <c r="DE288" s="22"/>
      <c r="DF288" s="22"/>
      <c r="DG288" s="22"/>
      <c r="DH288" s="22"/>
      <c r="DI288" s="22"/>
      <c r="DJ288" s="22"/>
      <c r="DK288" s="22"/>
      <c r="DL288" s="22"/>
      <c r="DM288" s="22"/>
      <c r="DN288" s="22"/>
      <c r="DO288" s="22"/>
      <c r="DP288" s="22"/>
      <c r="DQ288" s="22"/>
      <c r="DR288" s="22"/>
      <c r="DS288" s="22"/>
      <c r="DT288" s="22"/>
      <c r="DU288" s="22"/>
      <c r="DV288" s="22"/>
      <c r="DW288" s="22"/>
      <c r="DX288" s="22"/>
      <c r="DY288" s="22"/>
      <c r="DZ288" s="22"/>
      <c r="EA288" s="22"/>
      <c r="EB288" s="22"/>
      <c r="EC288" s="22"/>
      <c r="ED288" s="22"/>
    </row>
    <row r="289" spans="1:134" s="23" customFormat="1" ht="24.95" customHeight="1">
      <c r="A289" s="9">
        <f t="shared" si="4"/>
        <v>287</v>
      </c>
      <c r="B289" s="74">
        <v>7</v>
      </c>
      <c r="C289" s="75" t="s">
        <v>381</v>
      </c>
      <c r="D289" s="9">
        <v>33661000</v>
      </c>
      <c r="E289" s="12">
        <v>1615</v>
      </c>
      <c r="F289" s="9" t="s">
        <v>17</v>
      </c>
      <c r="G289" s="9"/>
      <c r="H289" s="9" t="s">
        <v>18</v>
      </c>
      <c r="I289" s="6" t="s">
        <v>19</v>
      </c>
      <c r="J289" s="6" t="s">
        <v>20</v>
      </c>
      <c r="K289" s="9" t="s">
        <v>160</v>
      </c>
      <c r="L289" s="9" t="s">
        <v>382</v>
      </c>
      <c r="M289" s="9"/>
      <c r="N289" s="1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2"/>
      <c r="CP289" s="22"/>
      <c r="CQ289" s="22"/>
      <c r="CR289" s="22"/>
      <c r="CS289" s="22"/>
      <c r="CT289" s="22"/>
      <c r="CU289" s="22"/>
      <c r="CV289" s="22"/>
      <c r="CW289" s="22"/>
      <c r="CX289" s="22"/>
      <c r="CY289" s="22"/>
      <c r="CZ289" s="22"/>
      <c r="DA289" s="22"/>
      <c r="DB289" s="22"/>
      <c r="DC289" s="22"/>
      <c r="DD289" s="22"/>
      <c r="DE289" s="22"/>
      <c r="DF289" s="22"/>
      <c r="DG289" s="22"/>
      <c r="DH289" s="22"/>
      <c r="DI289" s="22"/>
      <c r="DJ289" s="22"/>
      <c r="DK289" s="22"/>
      <c r="DL289" s="22"/>
      <c r="DM289" s="22"/>
      <c r="DN289" s="22"/>
      <c r="DO289" s="22"/>
      <c r="DP289" s="22"/>
      <c r="DQ289" s="22"/>
      <c r="DR289" s="22"/>
      <c r="DS289" s="22"/>
      <c r="DT289" s="22"/>
      <c r="DU289" s="22"/>
      <c r="DV289" s="22"/>
      <c r="DW289" s="22"/>
      <c r="DX289" s="22"/>
      <c r="DY289" s="22"/>
      <c r="DZ289" s="22"/>
      <c r="EA289" s="22"/>
      <c r="EB289" s="22"/>
      <c r="EC289" s="22"/>
      <c r="ED289" s="22"/>
    </row>
    <row r="290" spans="1:134" s="23" customFormat="1" ht="24.95" customHeight="1">
      <c r="A290" s="9">
        <f t="shared" si="4"/>
        <v>288</v>
      </c>
      <c r="B290" s="74">
        <v>8</v>
      </c>
      <c r="C290" s="75" t="s">
        <v>383</v>
      </c>
      <c r="D290" s="9">
        <v>33621000</v>
      </c>
      <c r="E290" s="12">
        <v>215</v>
      </c>
      <c r="F290" s="9" t="s">
        <v>17</v>
      </c>
      <c r="G290" s="9"/>
      <c r="H290" s="9" t="s">
        <v>18</v>
      </c>
      <c r="I290" s="6" t="s">
        <v>19</v>
      </c>
      <c r="J290" s="6" t="s">
        <v>20</v>
      </c>
      <c r="K290" s="9" t="s">
        <v>160</v>
      </c>
      <c r="L290" s="9" t="s">
        <v>22</v>
      </c>
      <c r="M290" s="9"/>
      <c r="N290" s="1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2"/>
      <c r="CP290" s="22"/>
      <c r="CQ290" s="22"/>
      <c r="CR290" s="22"/>
      <c r="CS290" s="22"/>
      <c r="CT290" s="22"/>
      <c r="CU290" s="22"/>
      <c r="CV290" s="22"/>
      <c r="CW290" s="22"/>
      <c r="CX290" s="22"/>
      <c r="CY290" s="22"/>
      <c r="CZ290" s="22"/>
      <c r="DA290" s="22"/>
      <c r="DB290" s="22"/>
      <c r="DC290" s="22"/>
      <c r="DD290" s="22"/>
      <c r="DE290" s="22"/>
      <c r="DF290" s="22"/>
      <c r="DG290" s="22"/>
      <c r="DH290" s="22"/>
      <c r="DI290" s="22"/>
      <c r="DJ290" s="22"/>
      <c r="DK290" s="22"/>
      <c r="DL290" s="22"/>
      <c r="DM290" s="22"/>
      <c r="DN290" s="22"/>
      <c r="DO290" s="22"/>
      <c r="DP290" s="22"/>
      <c r="DQ290" s="22"/>
      <c r="DR290" s="22"/>
      <c r="DS290" s="22"/>
      <c r="DT290" s="22"/>
      <c r="DU290" s="22"/>
      <c r="DV290" s="22"/>
      <c r="DW290" s="22"/>
      <c r="DX290" s="22"/>
      <c r="DY290" s="22"/>
      <c r="DZ290" s="22"/>
      <c r="EA290" s="22"/>
      <c r="EB290" s="22"/>
      <c r="EC290" s="22"/>
      <c r="ED290" s="22"/>
    </row>
    <row r="291" spans="1:134" s="23" customFormat="1" ht="26.25" customHeight="1">
      <c r="A291" s="9">
        <f t="shared" si="4"/>
        <v>289</v>
      </c>
      <c r="B291" s="74">
        <v>9</v>
      </c>
      <c r="C291" s="75" t="s">
        <v>384</v>
      </c>
      <c r="D291" s="9">
        <v>33621000</v>
      </c>
      <c r="E291" s="12">
        <v>170</v>
      </c>
      <c r="F291" s="9" t="s">
        <v>17</v>
      </c>
      <c r="G291" s="9"/>
      <c r="H291" s="9" t="s">
        <v>18</v>
      </c>
      <c r="I291" s="6" t="s">
        <v>19</v>
      </c>
      <c r="J291" s="6" t="s">
        <v>20</v>
      </c>
      <c r="K291" s="9" t="s">
        <v>160</v>
      </c>
      <c r="L291" s="9" t="s">
        <v>22</v>
      </c>
      <c r="M291" s="48"/>
      <c r="N291" s="1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2"/>
      <c r="CP291" s="22"/>
      <c r="CQ291" s="22"/>
      <c r="CR291" s="22"/>
      <c r="CS291" s="22"/>
      <c r="CT291" s="22"/>
      <c r="CU291" s="22"/>
      <c r="CV291" s="22"/>
      <c r="CW291" s="22"/>
      <c r="CX291" s="22"/>
      <c r="CY291" s="22"/>
      <c r="CZ291" s="22"/>
      <c r="DA291" s="22"/>
      <c r="DB291" s="22"/>
      <c r="DC291" s="22"/>
      <c r="DD291" s="22"/>
      <c r="DE291" s="22"/>
      <c r="DF291" s="22"/>
      <c r="DG291" s="22"/>
      <c r="DH291" s="22"/>
      <c r="DI291" s="22"/>
      <c r="DJ291" s="22"/>
      <c r="DK291" s="22"/>
      <c r="DL291" s="22"/>
      <c r="DM291" s="22"/>
      <c r="DN291" s="22"/>
      <c r="DO291" s="22"/>
      <c r="DP291" s="22"/>
      <c r="DQ291" s="22"/>
      <c r="DR291" s="22"/>
      <c r="DS291" s="22"/>
      <c r="DT291" s="22"/>
      <c r="DU291" s="22"/>
      <c r="DV291" s="22"/>
      <c r="DW291" s="22"/>
      <c r="DX291" s="22"/>
      <c r="DY291" s="22"/>
      <c r="DZ291" s="22"/>
      <c r="EA291" s="22"/>
      <c r="EB291" s="22"/>
      <c r="EC291" s="22"/>
      <c r="ED291" s="22"/>
    </row>
    <row r="292" spans="1:134" s="78" customFormat="1" ht="27" customHeight="1">
      <c r="A292" s="9">
        <f t="shared" si="4"/>
        <v>290</v>
      </c>
      <c r="B292" s="74">
        <v>10</v>
      </c>
      <c r="C292" s="75" t="s">
        <v>385</v>
      </c>
      <c r="D292" s="9">
        <v>33621000</v>
      </c>
      <c r="E292" s="12">
        <v>695</v>
      </c>
      <c r="F292" s="9" t="s">
        <v>17</v>
      </c>
      <c r="G292" s="9"/>
      <c r="H292" s="9" t="s">
        <v>18</v>
      </c>
      <c r="I292" s="6" t="s">
        <v>19</v>
      </c>
      <c r="J292" s="6" t="s">
        <v>20</v>
      </c>
      <c r="K292" s="9" t="s">
        <v>160</v>
      </c>
      <c r="L292" s="9" t="s">
        <v>22</v>
      </c>
      <c r="M292" s="48"/>
      <c r="N292" s="1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  <c r="BB292" s="77"/>
      <c r="BC292" s="77"/>
      <c r="BD292" s="77"/>
      <c r="BE292" s="77"/>
      <c r="BF292" s="77"/>
      <c r="BG292" s="77"/>
      <c r="BH292" s="77"/>
      <c r="BI292" s="77"/>
      <c r="BJ292" s="77"/>
      <c r="BK292" s="77"/>
      <c r="BL292" s="77"/>
      <c r="BM292" s="77"/>
      <c r="BN292" s="77"/>
      <c r="BO292" s="77"/>
      <c r="BP292" s="77"/>
      <c r="BQ292" s="77"/>
      <c r="BR292" s="77"/>
      <c r="BS292" s="77"/>
      <c r="BT292" s="77"/>
      <c r="BU292" s="77"/>
      <c r="BV292" s="77"/>
      <c r="BW292" s="77"/>
      <c r="BX292" s="77"/>
      <c r="BY292" s="77"/>
      <c r="BZ292" s="77"/>
      <c r="CA292" s="77"/>
      <c r="CB292" s="77"/>
      <c r="CC292" s="77"/>
      <c r="CD292" s="77"/>
      <c r="CE292" s="77"/>
      <c r="CF292" s="77"/>
      <c r="CG292" s="77"/>
      <c r="CH292" s="77"/>
      <c r="CI292" s="77"/>
      <c r="CJ292" s="77"/>
      <c r="CK292" s="77"/>
      <c r="CL292" s="77"/>
      <c r="CM292" s="77"/>
      <c r="CN292" s="77"/>
      <c r="CO292" s="77"/>
      <c r="CP292" s="77"/>
      <c r="CQ292" s="77"/>
      <c r="CR292" s="77"/>
      <c r="CS292" s="77"/>
      <c r="CT292" s="77"/>
      <c r="CU292" s="77"/>
      <c r="CV292" s="77"/>
      <c r="CW292" s="77"/>
      <c r="CX292" s="77"/>
      <c r="CY292" s="77"/>
      <c r="CZ292" s="77"/>
      <c r="DA292" s="77"/>
      <c r="DB292" s="77"/>
      <c r="DC292" s="77"/>
      <c r="DD292" s="77"/>
      <c r="DE292" s="77"/>
      <c r="DF292" s="77"/>
      <c r="DG292" s="77"/>
      <c r="DH292" s="77"/>
      <c r="DI292" s="77"/>
      <c r="DJ292" s="77"/>
      <c r="DK292" s="77"/>
      <c r="DL292" s="77"/>
      <c r="DM292" s="77"/>
      <c r="DN292" s="77"/>
      <c r="DO292" s="77"/>
      <c r="DP292" s="77"/>
      <c r="DQ292" s="77"/>
      <c r="DR292" s="77"/>
      <c r="DS292" s="77"/>
      <c r="DT292" s="77"/>
      <c r="DU292" s="77"/>
      <c r="DV292" s="77"/>
      <c r="DW292" s="77"/>
      <c r="DX292" s="77"/>
      <c r="DY292" s="77"/>
      <c r="DZ292" s="77"/>
      <c r="EA292" s="77"/>
      <c r="EB292" s="77"/>
      <c r="EC292" s="77"/>
      <c r="ED292" s="77"/>
    </row>
    <row r="293" spans="1:134" s="23" customFormat="1" ht="24.95" customHeight="1">
      <c r="A293" s="9">
        <f t="shared" si="4"/>
        <v>291</v>
      </c>
      <c r="B293" s="74">
        <v>11</v>
      </c>
      <c r="C293" s="75" t="s">
        <v>386</v>
      </c>
      <c r="D293" s="9">
        <v>33621000</v>
      </c>
      <c r="E293" s="12">
        <v>9530</v>
      </c>
      <c r="F293" s="9" t="s">
        <v>17</v>
      </c>
      <c r="G293" s="9"/>
      <c r="H293" s="9" t="s">
        <v>18</v>
      </c>
      <c r="I293" s="6" t="s">
        <v>19</v>
      </c>
      <c r="J293" s="6" t="s">
        <v>20</v>
      </c>
      <c r="K293" s="9" t="s">
        <v>160</v>
      </c>
      <c r="L293" s="9" t="s">
        <v>22</v>
      </c>
      <c r="M293" s="9"/>
      <c r="N293" s="1">
        <v>11</v>
      </c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2"/>
      <c r="CP293" s="22"/>
      <c r="CQ293" s="22"/>
      <c r="CR293" s="22"/>
      <c r="CS293" s="22"/>
      <c r="CT293" s="22"/>
      <c r="CU293" s="22"/>
      <c r="CV293" s="22"/>
      <c r="CW293" s="22"/>
      <c r="CX293" s="22"/>
      <c r="CY293" s="22"/>
      <c r="CZ293" s="22"/>
      <c r="DA293" s="22"/>
      <c r="DB293" s="22"/>
      <c r="DC293" s="22"/>
      <c r="DD293" s="22"/>
      <c r="DE293" s="22"/>
      <c r="DF293" s="22"/>
      <c r="DG293" s="22"/>
      <c r="DH293" s="22"/>
      <c r="DI293" s="22"/>
      <c r="DJ293" s="22"/>
      <c r="DK293" s="22"/>
      <c r="DL293" s="22"/>
      <c r="DM293" s="22"/>
      <c r="DN293" s="22"/>
      <c r="DO293" s="22"/>
      <c r="DP293" s="22"/>
      <c r="DQ293" s="22"/>
      <c r="DR293" s="22"/>
      <c r="DS293" s="22"/>
      <c r="DT293" s="22"/>
      <c r="DU293" s="22"/>
      <c r="DV293" s="22"/>
      <c r="DW293" s="22"/>
      <c r="DX293" s="22"/>
      <c r="DY293" s="22"/>
      <c r="DZ293" s="22"/>
      <c r="EA293" s="22"/>
      <c r="EB293" s="22"/>
      <c r="EC293" s="22"/>
      <c r="ED293" s="22"/>
    </row>
    <row r="294" spans="1:134" s="23" customFormat="1" ht="26.25" customHeight="1">
      <c r="A294" s="9">
        <f t="shared" si="4"/>
        <v>292</v>
      </c>
      <c r="B294" s="74">
        <v>12</v>
      </c>
      <c r="C294" s="75" t="s">
        <v>387</v>
      </c>
      <c r="D294" s="9">
        <v>33621000</v>
      </c>
      <c r="E294" s="12">
        <v>10640</v>
      </c>
      <c r="F294" s="9" t="s">
        <v>17</v>
      </c>
      <c r="G294" s="9"/>
      <c r="H294" s="9" t="s">
        <v>18</v>
      </c>
      <c r="I294" s="6" t="s">
        <v>19</v>
      </c>
      <c r="J294" s="6" t="s">
        <v>20</v>
      </c>
      <c r="K294" s="9" t="s">
        <v>160</v>
      </c>
      <c r="L294" s="9" t="s">
        <v>22</v>
      </c>
      <c r="M294" s="48"/>
      <c r="N294" s="1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2"/>
      <c r="CP294" s="22"/>
      <c r="CQ294" s="22"/>
      <c r="CR294" s="22"/>
      <c r="CS294" s="22"/>
      <c r="CT294" s="22"/>
      <c r="CU294" s="22"/>
      <c r="CV294" s="22"/>
      <c r="CW294" s="22"/>
      <c r="CX294" s="22"/>
      <c r="CY294" s="22"/>
      <c r="CZ294" s="22"/>
      <c r="DA294" s="22"/>
      <c r="DB294" s="22"/>
      <c r="DC294" s="22"/>
      <c r="DD294" s="22"/>
      <c r="DE294" s="22"/>
      <c r="DF294" s="22"/>
      <c r="DG294" s="22"/>
      <c r="DH294" s="22"/>
      <c r="DI294" s="22"/>
      <c r="DJ294" s="22"/>
      <c r="DK294" s="22"/>
      <c r="DL294" s="22"/>
      <c r="DM294" s="22"/>
      <c r="DN294" s="22"/>
      <c r="DO294" s="22"/>
      <c r="DP294" s="22"/>
      <c r="DQ294" s="22"/>
      <c r="DR294" s="22"/>
      <c r="DS294" s="22"/>
      <c r="DT294" s="22"/>
      <c r="DU294" s="22"/>
      <c r="DV294" s="22"/>
      <c r="DW294" s="22"/>
      <c r="DX294" s="22"/>
      <c r="DY294" s="22"/>
      <c r="DZ294" s="22"/>
      <c r="EA294" s="22"/>
      <c r="EB294" s="22"/>
      <c r="EC294" s="22"/>
      <c r="ED294" s="22"/>
    </row>
    <row r="295" spans="1:134" s="23" customFormat="1" ht="24.75" customHeight="1">
      <c r="A295" s="9">
        <f t="shared" si="4"/>
        <v>293</v>
      </c>
      <c r="B295" s="74">
        <v>13</v>
      </c>
      <c r="C295" s="75" t="s">
        <v>388</v>
      </c>
      <c r="D295" s="9">
        <v>33621000</v>
      </c>
      <c r="E295" s="12">
        <v>330</v>
      </c>
      <c r="F295" s="9" t="s">
        <v>17</v>
      </c>
      <c r="G295" s="9"/>
      <c r="H295" s="9" t="s">
        <v>18</v>
      </c>
      <c r="I295" s="6" t="s">
        <v>19</v>
      </c>
      <c r="J295" s="6" t="s">
        <v>20</v>
      </c>
      <c r="K295" s="9" t="s">
        <v>160</v>
      </c>
      <c r="L295" s="9" t="s">
        <v>22</v>
      </c>
      <c r="M295" s="9"/>
      <c r="N295" s="1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2"/>
      <c r="CP295" s="22"/>
      <c r="CQ295" s="22"/>
      <c r="CR295" s="22"/>
      <c r="CS295" s="22"/>
      <c r="CT295" s="22"/>
      <c r="CU295" s="22"/>
      <c r="CV295" s="22"/>
      <c r="CW295" s="22"/>
      <c r="CX295" s="22"/>
      <c r="CY295" s="22"/>
      <c r="CZ295" s="22"/>
      <c r="DA295" s="22"/>
      <c r="DB295" s="22"/>
      <c r="DC295" s="22"/>
      <c r="DD295" s="22"/>
      <c r="DE295" s="22"/>
      <c r="DF295" s="22"/>
      <c r="DG295" s="22"/>
      <c r="DH295" s="22"/>
      <c r="DI295" s="22"/>
      <c r="DJ295" s="22"/>
      <c r="DK295" s="22"/>
      <c r="DL295" s="22"/>
      <c r="DM295" s="22"/>
      <c r="DN295" s="22"/>
      <c r="DO295" s="22"/>
      <c r="DP295" s="22"/>
      <c r="DQ295" s="22"/>
      <c r="DR295" s="22"/>
      <c r="DS295" s="22"/>
      <c r="DT295" s="22"/>
      <c r="DU295" s="22"/>
      <c r="DV295" s="22"/>
      <c r="DW295" s="22"/>
      <c r="DX295" s="22"/>
      <c r="DY295" s="22"/>
      <c r="DZ295" s="22"/>
      <c r="EA295" s="22"/>
      <c r="EB295" s="22"/>
      <c r="EC295" s="22"/>
      <c r="ED295" s="22"/>
    </row>
    <row r="296" spans="1:134" s="23" customFormat="1" ht="25.5" customHeight="1">
      <c r="A296" s="9">
        <f t="shared" si="4"/>
        <v>294</v>
      </c>
      <c r="B296" s="74">
        <v>14</v>
      </c>
      <c r="C296" s="75" t="s">
        <v>389</v>
      </c>
      <c r="D296" s="9">
        <v>33621000</v>
      </c>
      <c r="E296" s="12">
        <v>8760</v>
      </c>
      <c r="F296" s="9" t="s">
        <v>17</v>
      </c>
      <c r="G296" s="9"/>
      <c r="H296" s="9" t="s">
        <v>18</v>
      </c>
      <c r="I296" s="6" t="s">
        <v>19</v>
      </c>
      <c r="J296" s="6" t="s">
        <v>20</v>
      </c>
      <c r="K296" s="9" t="s">
        <v>160</v>
      </c>
      <c r="L296" s="9" t="s">
        <v>22</v>
      </c>
      <c r="M296" s="9"/>
      <c r="N296" s="1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2"/>
      <c r="CP296" s="22"/>
      <c r="CQ296" s="22"/>
      <c r="CR296" s="22"/>
      <c r="CS296" s="22"/>
      <c r="CT296" s="22"/>
      <c r="CU296" s="22"/>
      <c r="CV296" s="22"/>
      <c r="CW296" s="22"/>
      <c r="CX296" s="22"/>
      <c r="CY296" s="22"/>
      <c r="CZ296" s="22"/>
      <c r="DA296" s="22"/>
      <c r="DB296" s="22"/>
      <c r="DC296" s="22"/>
      <c r="DD296" s="22"/>
      <c r="DE296" s="22"/>
      <c r="DF296" s="22"/>
      <c r="DG296" s="22"/>
      <c r="DH296" s="22"/>
      <c r="DI296" s="22"/>
      <c r="DJ296" s="22"/>
      <c r="DK296" s="22"/>
      <c r="DL296" s="22"/>
      <c r="DM296" s="22"/>
      <c r="DN296" s="22"/>
      <c r="DO296" s="22"/>
      <c r="DP296" s="22"/>
      <c r="DQ296" s="22"/>
      <c r="DR296" s="22"/>
      <c r="DS296" s="22"/>
      <c r="DT296" s="22"/>
      <c r="DU296" s="22"/>
      <c r="DV296" s="22"/>
      <c r="DW296" s="22"/>
      <c r="DX296" s="22"/>
      <c r="DY296" s="22"/>
      <c r="DZ296" s="22"/>
      <c r="EA296" s="22"/>
      <c r="EB296" s="22"/>
      <c r="EC296" s="22"/>
      <c r="ED296" s="22"/>
    </row>
    <row r="297" spans="1:134" s="23" customFormat="1" ht="24.95" customHeight="1">
      <c r="A297" s="9">
        <f t="shared" si="4"/>
        <v>295</v>
      </c>
      <c r="B297" s="74">
        <v>15</v>
      </c>
      <c r="C297" s="75" t="s">
        <v>390</v>
      </c>
      <c r="D297" s="9">
        <v>33621000</v>
      </c>
      <c r="E297" s="12">
        <v>1145</v>
      </c>
      <c r="F297" s="9" t="s">
        <v>17</v>
      </c>
      <c r="G297" s="9"/>
      <c r="H297" s="9" t="s">
        <v>18</v>
      </c>
      <c r="I297" s="6" t="s">
        <v>19</v>
      </c>
      <c r="J297" s="6" t="s">
        <v>20</v>
      </c>
      <c r="K297" s="9" t="s">
        <v>160</v>
      </c>
      <c r="L297" s="9" t="s">
        <v>22</v>
      </c>
      <c r="M297" s="9"/>
      <c r="N297" s="1">
        <v>9</v>
      </c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2"/>
      <c r="CP297" s="22"/>
      <c r="CQ297" s="22"/>
      <c r="CR297" s="22"/>
      <c r="CS297" s="22"/>
      <c r="CT297" s="22"/>
      <c r="CU297" s="22"/>
      <c r="CV297" s="22"/>
      <c r="CW297" s="22"/>
      <c r="CX297" s="22"/>
      <c r="CY297" s="22"/>
      <c r="CZ297" s="22"/>
      <c r="DA297" s="22"/>
      <c r="DB297" s="22"/>
      <c r="DC297" s="22"/>
      <c r="DD297" s="22"/>
      <c r="DE297" s="22"/>
      <c r="DF297" s="22"/>
      <c r="DG297" s="22"/>
      <c r="DH297" s="22"/>
      <c r="DI297" s="22"/>
      <c r="DJ297" s="22"/>
      <c r="DK297" s="22"/>
      <c r="DL297" s="22"/>
      <c r="DM297" s="22"/>
      <c r="DN297" s="22"/>
      <c r="DO297" s="22"/>
      <c r="DP297" s="22"/>
      <c r="DQ297" s="22"/>
      <c r="DR297" s="22"/>
      <c r="DS297" s="22"/>
      <c r="DT297" s="22"/>
      <c r="DU297" s="22"/>
      <c r="DV297" s="22"/>
      <c r="DW297" s="22"/>
      <c r="DX297" s="22"/>
      <c r="DY297" s="22"/>
      <c r="DZ297" s="22"/>
      <c r="EA297" s="22"/>
      <c r="EB297" s="22"/>
      <c r="EC297" s="22"/>
      <c r="ED297" s="22"/>
    </row>
    <row r="298" spans="1:134" s="23" customFormat="1" ht="25.5" customHeight="1">
      <c r="A298" s="9">
        <f t="shared" si="4"/>
        <v>296</v>
      </c>
      <c r="B298" s="74">
        <v>16</v>
      </c>
      <c r="C298" s="75" t="s">
        <v>391</v>
      </c>
      <c r="D298" s="9">
        <v>33621000</v>
      </c>
      <c r="E298" s="12">
        <v>11750</v>
      </c>
      <c r="F298" s="9" t="s">
        <v>17</v>
      </c>
      <c r="G298" s="9"/>
      <c r="H298" s="9" t="s">
        <v>18</v>
      </c>
      <c r="I298" s="6" t="s">
        <v>19</v>
      </c>
      <c r="J298" s="6" t="s">
        <v>20</v>
      </c>
      <c r="K298" s="9" t="s">
        <v>160</v>
      </c>
      <c r="L298" s="9" t="s">
        <v>22</v>
      </c>
      <c r="M298" s="9"/>
      <c r="N298" s="1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2"/>
      <c r="CP298" s="22"/>
      <c r="CQ298" s="22"/>
      <c r="CR298" s="22"/>
      <c r="CS298" s="22"/>
      <c r="CT298" s="22"/>
      <c r="CU298" s="22"/>
      <c r="CV298" s="22"/>
      <c r="CW298" s="22"/>
      <c r="CX298" s="22"/>
      <c r="CY298" s="22"/>
      <c r="CZ298" s="22"/>
      <c r="DA298" s="22"/>
      <c r="DB298" s="22"/>
      <c r="DC298" s="22"/>
      <c r="DD298" s="22"/>
      <c r="DE298" s="22"/>
      <c r="DF298" s="22"/>
      <c r="DG298" s="22"/>
      <c r="DH298" s="22"/>
      <c r="DI298" s="22"/>
      <c r="DJ298" s="22"/>
      <c r="DK298" s="22"/>
      <c r="DL298" s="22"/>
      <c r="DM298" s="22"/>
      <c r="DN298" s="22"/>
      <c r="DO298" s="22"/>
      <c r="DP298" s="22"/>
      <c r="DQ298" s="22"/>
      <c r="DR298" s="22"/>
      <c r="DS298" s="22"/>
      <c r="DT298" s="22"/>
      <c r="DU298" s="22"/>
      <c r="DV298" s="22"/>
      <c r="DW298" s="22"/>
      <c r="DX298" s="22"/>
      <c r="DY298" s="22"/>
      <c r="DZ298" s="22"/>
      <c r="EA298" s="22"/>
      <c r="EB298" s="22"/>
      <c r="EC298" s="22"/>
      <c r="ED298" s="22"/>
    </row>
    <row r="299" spans="1:134" s="23" customFormat="1" ht="30.75" customHeight="1">
      <c r="A299" s="9">
        <f t="shared" si="4"/>
        <v>297</v>
      </c>
      <c r="B299" s="79" t="s">
        <v>392</v>
      </c>
      <c r="C299" s="80" t="s">
        <v>393</v>
      </c>
      <c r="D299" s="81"/>
      <c r="E299" s="82"/>
      <c r="F299" s="83">
        <f>SUM(E300:E304)</f>
        <v>66580</v>
      </c>
      <c r="G299" s="84"/>
      <c r="H299" s="84"/>
      <c r="I299" s="81"/>
      <c r="J299" s="81"/>
      <c r="K299" s="85"/>
      <c r="L299" s="86"/>
      <c r="M299" s="84"/>
      <c r="N299" s="1">
        <v>11</v>
      </c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2"/>
      <c r="CP299" s="22"/>
      <c r="CQ299" s="22"/>
      <c r="CR299" s="22"/>
      <c r="CS299" s="22"/>
      <c r="CT299" s="22"/>
      <c r="CU299" s="22"/>
      <c r="CV299" s="22"/>
      <c r="CW299" s="22"/>
      <c r="CX299" s="22"/>
      <c r="CY299" s="22"/>
      <c r="CZ299" s="22"/>
      <c r="DA299" s="22"/>
      <c r="DB299" s="22"/>
      <c r="DC299" s="22"/>
      <c r="DD299" s="22"/>
      <c r="DE299" s="22"/>
      <c r="DF299" s="22"/>
      <c r="DG299" s="22"/>
      <c r="DH299" s="22"/>
      <c r="DI299" s="22"/>
      <c r="DJ299" s="22"/>
      <c r="DK299" s="22"/>
      <c r="DL299" s="22"/>
      <c r="DM299" s="22"/>
      <c r="DN299" s="22"/>
      <c r="DO299" s="22"/>
      <c r="DP299" s="22"/>
      <c r="DQ299" s="22"/>
      <c r="DR299" s="22"/>
      <c r="DS299" s="22"/>
      <c r="DT299" s="22"/>
      <c r="DU299" s="22"/>
      <c r="DV299" s="22"/>
      <c r="DW299" s="22"/>
      <c r="DX299" s="22"/>
      <c r="DY299" s="22"/>
      <c r="DZ299" s="22"/>
      <c r="EA299" s="22"/>
      <c r="EB299" s="22"/>
      <c r="EC299" s="22"/>
      <c r="ED299" s="22"/>
    </row>
    <row r="300" spans="1:134" s="23" customFormat="1" ht="22.5" customHeight="1">
      <c r="A300" s="9">
        <f t="shared" si="4"/>
        <v>298</v>
      </c>
      <c r="B300" s="14">
        <v>1</v>
      </c>
      <c r="C300" s="15" t="s">
        <v>394</v>
      </c>
      <c r="D300" s="6">
        <v>72267000</v>
      </c>
      <c r="E300" s="29">
        <v>23400</v>
      </c>
      <c r="F300" s="9" t="s">
        <v>17</v>
      </c>
      <c r="G300" s="9"/>
      <c r="H300" s="9" t="s">
        <v>18</v>
      </c>
      <c r="I300" s="6" t="s">
        <v>19</v>
      </c>
      <c r="J300" s="6" t="s">
        <v>20</v>
      </c>
      <c r="K300" s="9" t="s">
        <v>160</v>
      </c>
      <c r="L300" s="9" t="s">
        <v>70</v>
      </c>
      <c r="M300" s="48"/>
      <c r="N300" s="1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2"/>
      <c r="CP300" s="22"/>
      <c r="CQ300" s="22"/>
      <c r="CR300" s="22"/>
      <c r="CS300" s="22"/>
      <c r="CT300" s="22"/>
      <c r="CU300" s="22"/>
      <c r="CV300" s="22"/>
      <c r="CW300" s="22"/>
      <c r="CX300" s="22"/>
      <c r="CY300" s="22"/>
      <c r="CZ300" s="22"/>
      <c r="DA300" s="22"/>
      <c r="DB300" s="22"/>
      <c r="DC300" s="22"/>
      <c r="DD300" s="22"/>
      <c r="DE300" s="22"/>
      <c r="DF300" s="22"/>
      <c r="DG300" s="22"/>
      <c r="DH300" s="22"/>
      <c r="DI300" s="22"/>
      <c r="DJ300" s="22"/>
      <c r="DK300" s="22"/>
      <c r="DL300" s="22"/>
      <c r="DM300" s="22"/>
      <c r="DN300" s="22"/>
      <c r="DO300" s="22"/>
      <c r="DP300" s="22"/>
      <c r="DQ300" s="22"/>
      <c r="DR300" s="22"/>
      <c r="DS300" s="22"/>
      <c r="DT300" s="22"/>
      <c r="DU300" s="22"/>
      <c r="DV300" s="22"/>
      <c r="DW300" s="22"/>
      <c r="DX300" s="22"/>
      <c r="DY300" s="22"/>
      <c r="DZ300" s="22"/>
      <c r="EA300" s="22"/>
      <c r="EB300" s="22"/>
      <c r="EC300" s="22"/>
      <c r="ED300" s="22"/>
    </row>
    <row r="301" spans="1:134" s="62" customFormat="1" ht="24.95" customHeight="1">
      <c r="A301" s="9">
        <f t="shared" si="4"/>
        <v>299</v>
      </c>
      <c r="B301" s="14">
        <v>2</v>
      </c>
      <c r="C301" s="15" t="s">
        <v>395</v>
      </c>
      <c r="D301" s="6">
        <v>72267000</v>
      </c>
      <c r="E301" s="12">
        <v>25560</v>
      </c>
      <c r="F301" s="9" t="s">
        <v>17</v>
      </c>
      <c r="G301" s="9"/>
      <c r="H301" s="9" t="s">
        <v>18</v>
      </c>
      <c r="I301" s="6" t="s">
        <v>19</v>
      </c>
      <c r="J301" s="6" t="s">
        <v>20</v>
      </c>
      <c r="K301" s="9" t="s">
        <v>160</v>
      </c>
      <c r="L301" s="9" t="s">
        <v>70</v>
      </c>
      <c r="M301" s="48"/>
      <c r="N301" s="17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</row>
    <row r="302" spans="1:134" s="62" customFormat="1" ht="24.95" customHeight="1">
      <c r="A302" s="9">
        <f t="shared" si="4"/>
        <v>300</v>
      </c>
      <c r="B302" s="14">
        <v>3</v>
      </c>
      <c r="C302" s="15" t="s">
        <v>396</v>
      </c>
      <c r="D302" s="6">
        <v>72267000</v>
      </c>
      <c r="E302" s="12">
        <v>5800</v>
      </c>
      <c r="F302" s="9" t="s">
        <v>17</v>
      </c>
      <c r="G302" s="9"/>
      <c r="H302" s="9" t="s">
        <v>18</v>
      </c>
      <c r="I302" s="6" t="s">
        <v>19</v>
      </c>
      <c r="J302" s="6" t="s">
        <v>20</v>
      </c>
      <c r="K302" s="9" t="s">
        <v>160</v>
      </c>
      <c r="L302" s="9" t="s">
        <v>70</v>
      </c>
      <c r="M302" s="48"/>
      <c r="N302" s="17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</row>
    <row r="303" spans="1:134" s="23" customFormat="1" ht="24.95" customHeight="1">
      <c r="A303" s="9">
        <f t="shared" si="4"/>
        <v>301</v>
      </c>
      <c r="B303" s="14">
        <v>4</v>
      </c>
      <c r="C303" s="15" t="s">
        <v>397</v>
      </c>
      <c r="D303" s="6">
        <v>72267000</v>
      </c>
      <c r="E303" s="12">
        <v>11020</v>
      </c>
      <c r="F303" s="9" t="s">
        <v>17</v>
      </c>
      <c r="G303" s="9"/>
      <c r="H303" s="9" t="s">
        <v>18</v>
      </c>
      <c r="I303" s="6" t="s">
        <v>19</v>
      </c>
      <c r="J303" s="6" t="s">
        <v>20</v>
      </c>
      <c r="K303" s="9" t="s">
        <v>160</v>
      </c>
      <c r="L303" s="9" t="s">
        <v>70</v>
      </c>
      <c r="M303" s="48"/>
      <c r="N303" s="1">
        <v>9</v>
      </c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2"/>
      <c r="CP303" s="22"/>
      <c r="CQ303" s="22"/>
      <c r="CR303" s="22"/>
      <c r="CS303" s="22"/>
      <c r="CT303" s="22"/>
      <c r="CU303" s="22"/>
      <c r="CV303" s="22"/>
      <c r="CW303" s="22"/>
      <c r="CX303" s="22"/>
      <c r="CY303" s="22"/>
      <c r="CZ303" s="22"/>
      <c r="DA303" s="22"/>
      <c r="DB303" s="22"/>
      <c r="DC303" s="22"/>
      <c r="DD303" s="22"/>
      <c r="DE303" s="22"/>
      <c r="DF303" s="22"/>
      <c r="DG303" s="22"/>
      <c r="DH303" s="22"/>
      <c r="DI303" s="22"/>
      <c r="DJ303" s="22"/>
      <c r="DK303" s="22"/>
      <c r="DL303" s="22"/>
      <c r="DM303" s="22"/>
      <c r="DN303" s="22"/>
      <c r="DO303" s="22"/>
      <c r="DP303" s="22"/>
      <c r="DQ303" s="22"/>
      <c r="DR303" s="22"/>
      <c r="DS303" s="22"/>
      <c r="DT303" s="22"/>
      <c r="DU303" s="22"/>
      <c r="DV303" s="22"/>
      <c r="DW303" s="22"/>
      <c r="DX303" s="22"/>
      <c r="DY303" s="22"/>
      <c r="DZ303" s="22"/>
      <c r="EA303" s="22"/>
      <c r="EB303" s="22"/>
      <c r="EC303" s="22"/>
      <c r="ED303" s="22"/>
    </row>
    <row r="304" spans="1:134" s="23" customFormat="1" ht="24.95" customHeight="1">
      <c r="A304" s="9">
        <f t="shared" si="4"/>
        <v>302</v>
      </c>
      <c r="B304" s="14">
        <v>5</v>
      </c>
      <c r="C304" s="15" t="s">
        <v>398</v>
      </c>
      <c r="D304" s="6">
        <v>72267000</v>
      </c>
      <c r="E304" s="12">
        <v>800</v>
      </c>
      <c r="F304" s="9" t="s">
        <v>17</v>
      </c>
      <c r="G304" s="9"/>
      <c r="H304" s="9" t="s">
        <v>18</v>
      </c>
      <c r="I304" s="6" t="s">
        <v>19</v>
      </c>
      <c r="J304" s="6" t="s">
        <v>20</v>
      </c>
      <c r="K304" s="9" t="s">
        <v>160</v>
      </c>
      <c r="L304" s="9" t="s">
        <v>70</v>
      </c>
      <c r="M304" s="28"/>
      <c r="N304" s="1">
        <v>9</v>
      </c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2"/>
      <c r="CP304" s="22"/>
      <c r="CQ304" s="22"/>
      <c r="CR304" s="22"/>
      <c r="CS304" s="22"/>
      <c r="CT304" s="22"/>
      <c r="CU304" s="22"/>
      <c r="CV304" s="22"/>
      <c r="CW304" s="22"/>
      <c r="CX304" s="22"/>
      <c r="CY304" s="22"/>
      <c r="CZ304" s="22"/>
      <c r="DA304" s="22"/>
      <c r="DB304" s="22"/>
      <c r="DC304" s="22"/>
      <c r="DD304" s="22"/>
      <c r="DE304" s="22"/>
      <c r="DF304" s="22"/>
      <c r="DG304" s="22"/>
      <c r="DH304" s="22"/>
      <c r="DI304" s="22"/>
      <c r="DJ304" s="22"/>
      <c r="DK304" s="22"/>
      <c r="DL304" s="22"/>
      <c r="DM304" s="22"/>
      <c r="DN304" s="22"/>
      <c r="DO304" s="22"/>
      <c r="DP304" s="22"/>
      <c r="DQ304" s="22"/>
      <c r="DR304" s="22"/>
      <c r="DS304" s="22"/>
      <c r="DT304" s="22"/>
      <c r="DU304" s="22"/>
      <c r="DV304" s="22"/>
      <c r="DW304" s="22"/>
      <c r="DX304" s="22"/>
      <c r="DY304" s="22"/>
      <c r="DZ304" s="22"/>
      <c r="EA304" s="22"/>
      <c r="EB304" s="22"/>
      <c r="EC304" s="22"/>
      <c r="ED304" s="22"/>
    </row>
    <row r="305" spans="1:134" s="23" customFormat="1" ht="24.95" customHeight="1">
      <c r="A305" s="9">
        <f t="shared" si="4"/>
        <v>303</v>
      </c>
      <c r="B305" s="33" t="s">
        <v>399</v>
      </c>
      <c r="C305" s="11" t="s">
        <v>400</v>
      </c>
      <c r="D305" s="30">
        <v>72267000</v>
      </c>
      <c r="E305" s="29">
        <v>2820</v>
      </c>
      <c r="F305" s="28" t="s">
        <v>17</v>
      </c>
      <c r="G305" s="28"/>
      <c r="H305" s="28" t="s">
        <v>20</v>
      </c>
      <c r="I305" s="30" t="s">
        <v>19</v>
      </c>
      <c r="J305" s="30" t="s">
        <v>20</v>
      </c>
      <c r="K305" s="28" t="s">
        <v>160</v>
      </c>
      <c r="L305" s="28" t="s">
        <v>70</v>
      </c>
      <c r="M305" s="28"/>
      <c r="N305" s="1">
        <v>5</v>
      </c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2"/>
      <c r="CP305" s="22"/>
      <c r="CQ305" s="22"/>
      <c r="CR305" s="22"/>
      <c r="CS305" s="22"/>
      <c r="CT305" s="22"/>
      <c r="CU305" s="22"/>
      <c r="CV305" s="22"/>
      <c r="CW305" s="22"/>
      <c r="CX305" s="22"/>
      <c r="CY305" s="22"/>
      <c r="CZ305" s="22"/>
      <c r="DA305" s="22"/>
      <c r="DB305" s="22"/>
      <c r="DC305" s="22"/>
      <c r="DD305" s="22"/>
      <c r="DE305" s="22"/>
      <c r="DF305" s="22"/>
      <c r="DG305" s="22"/>
      <c r="DH305" s="22"/>
      <c r="DI305" s="22"/>
      <c r="DJ305" s="22"/>
      <c r="DK305" s="22"/>
      <c r="DL305" s="22"/>
      <c r="DM305" s="22"/>
      <c r="DN305" s="22"/>
      <c r="DO305" s="22"/>
      <c r="DP305" s="22"/>
      <c r="DQ305" s="22"/>
      <c r="DR305" s="22"/>
      <c r="DS305" s="22"/>
      <c r="DT305" s="22"/>
      <c r="DU305" s="22"/>
      <c r="DV305" s="22"/>
      <c r="DW305" s="22"/>
      <c r="DX305" s="22"/>
      <c r="DY305" s="22"/>
      <c r="DZ305" s="22"/>
      <c r="EA305" s="22"/>
      <c r="EB305" s="22"/>
      <c r="EC305" s="22"/>
      <c r="ED305" s="22"/>
    </row>
    <row r="306" spans="1:134" s="23" customFormat="1" ht="24.95" customHeight="1">
      <c r="A306" s="9">
        <f t="shared" si="4"/>
        <v>304</v>
      </c>
      <c r="B306" s="10" t="s">
        <v>401</v>
      </c>
      <c r="C306" s="11" t="s">
        <v>402</v>
      </c>
      <c r="D306" s="28">
        <v>71314000</v>
      </c>
      <c r="E306" s="29">
        <v>5310</v>
      </c>
      <c r="F306" s="34" t="s">
        <v>68</v>
      </c>
      <c r="G306" s="28"/>
      <c r="H306" s="28" t="s">
        <v>20</v>
      </c>
      <c r="I306" s="30" t="s">
        <v>64</v>
      </c>
      <c r="J306" s="30" t="s">
        <v>20</v>
      </c>
      <c r="K306" s="28" t="s">
        <v>160</v>
      </c>
      <c r="L306" s="28" t="s">
        <v>70</v>
      </c>
      <c r="M306" s="30"/>
      <c r="N306" s="1">
        <v>5</v>
      </c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2"/>
      <c r="CP306" s="22"/>
      <c r="CQ306" s="22"/>
      <c r="CR306" s="22"/>
      <c r="CS306" s="22"/>
      <c r="CT306" s="22"/>
      <c r="CU306" s="22"/>
      <c r="CV306" s="22"/>
      <c r="CW306" s="22"/>
      <c r="CX306" s="22"/>
      <c r="CY306" s="22"/>
      <c r="CZ306" s="22"/>
      <c r="DA306" s="22"/>
      <c r="DB306" s="22"/>
      <c r="DC306" s="22"/>
      <c r="DD306" s="22"/>
      <c r="DE306" s="22"/>
      <c r="DF306" s="22"/>
      <c r="DG306" s="22"/>
      <c r="DH306" s="22"/>
      <c r="DI306" s="22"/>
      <c r="DJ306" s="22"/>
      <c r="DK306" s="22"/>
      <c r="DL306" s="22"/>
      <c r="DM306" s="22"/>
      <c r="DN306" s="22"/>
      <c r="DO306" s="22"/>
      <c r="DP306" s="22"/>
      <c r="DQ306" s="22"/>
      <c r="DR306" s="22"/>
      <c r="DS306" s="22"/>
      <c r="DT306" s="22"/>
      <c r="DU306" s="22"/>
      <c r="DV306" s="22"/>
      <c r="DW306" s="22"/>
      <c r="DX306" s="22"/>
      <c r="DY306" s="22"/>
      <c r="DZ306" s="22"/>
      <c r="EA306" s="22"/>
      <c r="EB306" s="22"/>
      <c r="EC306" s="22"/>
      <c r="ED306" s="22"/>
    </row>
    <row r="307" spans="1:134" s="23" customFormat="1" ht="24.95" customHeight="1">
      <c r="A307" s="9">
        <f t="shared" si="4"/>
        <v>305</v>
      </c>
      <c r="B307" s="32" t="s">
        <v>403</v>
      </c>
      <c r="C307" s="11" t="s">
        <v>404</v>
      </c>
      <c r="D307" s="28">
        <v>50750000</v>
      </c>
      <c r="E307" s="29">
        <v>8630</v>
      </c>
      <c r="F307" s="34" t="s">
        <v>68</v>
      </c>
      <c r="G307" s="31"/>
      <c r="H307" s="31" t="s">
        <v>20</v>
      </c>
      <c r="I307" s="30" t="s">
        <v>64</v>
      </c>
      <c r="J307" s="30" t="s">
        <v>20</v>
      </c>
      <c r="K307" s="28" t="s">
        <v>160</v>
      </c>
      <c r="L307" s="35" t="s">
        <v>70</v>
      </c>
      <c r="M307" s="31"/>
      <c r="N307" s="1">
        <v>5</v>
      </c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2"/>
      <c r="CP307" s="22"/>
      <c r="CQ307" s="22"/>
      <c r="CR307" s="22"/>
      <c r="CS307" s="22"/>
      <c r="CT307" s="22"/>
      <c r="CU307" s="22"/>
      <c r="CV307" s="22"/>
      <c r="CW307" s="22"/>
      <c r="CX307" s="22"/>
      <c r="CY307" s="22"/>
      <c r="CZ307" s="22"/>
      <c r="DA307" s="22"/>
      <c r="DB307" s="22"/>
      <c r="DC307" s="22"/>
      <c r="DD307" s="22"/>
      <c r="DE307" s="22"/>
      <c r="DF307" s="22"/>
      <c r="DG307" s="22"/>
      <c r="DH307" s="22"/>
      <c r="DI307" s="22"/>
      <c r="DJ307" s="22"/>
      <c r="DK307" s="22"/>
      <c r="DL307" s="22"/>
      <c r="DM307" s="22"/>
      <c r="DN307" s="22"/>
      <c r="DO307" s="22"/>
      <c r="DP307" s="22"/>
      <c r="DQ307" s="22"/>
      <c r="DR307" s="22"/>
      <c r="DS307" s="22"/>
      <c r="DT307" s="22"/>
      <c r="DU307" s="22"/>
      <c r="DV307" s="22"/>
      <c r="DW307" s="22"/>
      <c r="DX307" s="22"/>
      <c r="DY307" s="22"/>
      <c r="DZ307" s="22"/>
      <c r="EA307" s="22"/>
      <c r="EB307" s="22"/>
      <c r="EC307" s="22"/>
      <c r="ED307" s="22"/>
    </row>
    <row r="308" spans="1:134" s="23" customFormat="1" ht="40.5" customHeight="1">
      <c r="A308" s="9">
        <f t="shared" si="4"/>
        <v>306</v>
      </c>
      <c r="B308" s="10" t="s">
        <v>405</v>
      </c>
      <c r="C308" s="11" t="s">
        <v>406</v>
      </c>
      <c r="D308" s="9"/>
      <c r="E308" s="12"/>
      <c r="F308" s="31">
        <f>SUM(E309:E318)</f>
        <v>114930</v>
      </c>
      <c r="G308" s="16"/>
      <c r="H308" s="16"/>
      <c r="I308" s="6"/>
      <c r="J308" s="6"/>
      <c r="K308" s="9"/>
      <c r="L308" s="21"/>
      <c r="M308" s="16"/>
      <c r="N308" s="1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2"/>
      <c r="CP308" s="22"/>
      <c r="CQ308" s="22"/>
      <c r="CR308" s="22"/>
      <c r="CS308" s="22"/>
      <c r="CT308" s="22"/>
      <c r="CU308" s="22"/>
      <c r="CV308" s="22"/>
      <c r="CW308" s="22"/>
      <c r="CX308" s="22"/>
      <c r="CY308" s="22"/>
      <c r="CZ308" s="22"/>
      <c r="DA308" s="22"/>
      <c r="DB308" s="22"/>
      <c r="DC308" s="22"/>
      <c r="DD308" s="22"/>
      <c r="DE308" s="22"/>
      <c r="DF308" s="22"/>
      <c r="DG308" s="22"/>
      <c r="DH308" s="22"/>
      <c r="DI308" s="22"/>
      <c r="DJ308" s="22"/>
      <c r="DK308" s="22"/>
      <c r="DL308" s="22"/>
      <c r="DM308" s="22"/>
      <c r="DN308" s="22"/>
      <c r="DO308" s="22"/>
      <c r="DP308" s="22"/>
      <c r="DQ308" s="22"/>
      <c r="DR308" s="22"/>
      <c r="DS308" s="22"/>
      <c r="DT308" s="22"/>
      <c r="DU308" s="22"/>
      <c r="DV308" s="22"/>
      <c r="DW308" s="22"/>
      <c r="DX308" s="22"/>
      <c r="DY308" s="22"/>
      <c r="DZ308" s="22"/>
      <c r="EA308" s="22"/>
      <c r="EB308" s="22"/>
      <c r="EC308" s="22"/>
      <c r="ED308" s="22"/>
    </row>
    <row r="309" spans="1:134" s="23" customFormat="1" ht="24.95" customHeight="1">
      <c r="A309" s="9">
        <f t="shared" si="4"/>
        <v>307</v>
      </c>
      <c r="B309" s="14">
        <v>1</v>
      </c>
      <c r="C309" s="15" t="s">
        <v>407</v>
      </c>
      <c r="D309" s="9">
        <v>15221000</v>
      </c>
      <c r="E309" s="12">
        <v>5260</v>
      </c>
      <c r="F309" s="9" t="s">
        <v>17</v>
      </c>
      <c r="G309" s="9"/>
      <c r="H309" s="9" t="s">
        <v>18</v>
      </c>
      <c r="I309" s="6" t="s">
        <v>69</v>
      </c>
      <c r="J309" s="6" t="s">
        <v>20</v>
      </c>
      <c r="K309" s="9" t="s">
        <v>146</v>
      </c>
      <c r="L309" s="9" t="s">
        <v>22</v>
      </c>
      <c r="M309" s="9"/>
      <c r="N309" s="1">
        <v>5</v>
      </c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2"/>
      <c r="CP309" s="22"/>
      <c r="CQ309" s="22"/>
      <c r="CR309" s="22"/>
      <c r="CS309" s="22"/>
      <c r="CT309" s="22"/>
      <c r="CU309" s="22"/>
      <c r="CV309" s="22"/>
      <c r="CW309" s="22"/>
      <c r="CX309" s="22"/>
      <c r="CY309" s="22"/>
      <c r="CZ309" s="22"/>
      <c r="DA309" s="22"/>
      <c r="DB309" s="22"/>
      <c r="DC309" s="22"/>
      <c r="DD309" s="22"/>
      <c r="DE309" s="22"/>
      <c r="DF309" s="22"/>
      <c r="DG309" s="22"/>
      <c r="DH309" s="22"/>
      <c r="DI309" s="22"/>
      <c r="DJ309" s="22"/>
      <c r="DK309" s="22"/>
      <c r="DL309" s="22"/>
      <c r="DM309" s="22"/>
      <c r="DN309" s="22"/>
      <c r="DO309" s="22"/>
      <c r="DP309" s="22"/>
      <c r="DQ309" s="22"/>
      <c r="DR309" s="22"/>
      <c r="DS309" s="22"/>
      <c r="DT309" s="22"/>
      <c r="DU309" s="22"/>
      <c r="DV309" s="22"/>
      <c r="DW309" s="22"/>
      <c r="DX309" s="22"/>
      <c r="DY309" s="22"/>
      <c r="DZ309" s="22"/>
      <c r="EA309" s="22"/>
      <c r="EB309" s="22"/>
      <c r="EC309" s="22"/>
      <c r="ED309" s="22"/>
    </row>
    <row r="310" spans="1:134" s="23" customFormat="1" ht="24.95" customHeight="1">
      <c r="A310" s="9">
        <f t="shared" si="4"/>
        <v>308</v>
      </c>
      <c r="B310" s="14">
        <v>2</v>
      </c>
      <c r="C310" s="15" t="s">
        <v>408</v>
      </c>
      <c r="D310" s="9">
        <v>15112000</v>
      </c>
      <c r="E310" s="12">
        <v>4110</v>
      </c>
      <c r="F310" s="9" t="s">
        <v>17</v>
      </c>
      <c r="G310" s="9"/>
      <c r="H310" s="9" t="s">
        <v>18</v>
      </c>
      <c r="I310" s="6" t="s">
        <v>69</v>
      </c>
      <c r="J310" s="6" t="s">
        <v>20</v>
      </c>
      <c r="K310" s="9" t="s">
        <v>146</v>
      </c>
      <c r="L310" s="9" t="s">
        <v>22</v>
      </c>
      <c r="M310" s="9"/>
      <c r="N310" s="1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2"/>
      <c r="CP310" s="22"/>
      <c r="CQ310" s="22"/>
      <c r="CR310" s="22"/>
      <c r="CS310" s="22"/>
      <c r="CT310" s="22"/>
      <c r="CU310" s="22"/>
      <c r="CV310" s="22"/>
      <c r="CW310" s="22"/>
      <c r="CX310" s="22"/>
      <c r="CY310" s="22"/>
      <c r="CZ310" s="22"/>
      <c r="DA310" s="22"/>
      <c r="DB310" s="22"/>
      <c r="DC310" s="22"/>
      <c r="DD310" s="22"/>
      <c r="DE310" s="22"/>
      <c r="DF310" s="22"/>
      <c r="DG310" s="22"/>
      <c r="DH310" s="22"/>
      <c r="DI310" s="22"/>
      <c r="DJ310" s="22"/>
      <c r="DK310" s="22"/>
      <c r="DL310" s="22"/>
      <c r="DM310" s="22"/>
      <c r="DN310" s="22"/>
      <c r="DO310" s="22"/>
      <c r="DP310" s="22"/>
      <c r="DQ310" s="22"/>
      <c r="DR310" s="22"/>
      <c r="DS310" s="22"/>
      <c r="DT310" s="22"/>
      <c r="DU310" s="22"/>
      <c r="DV310" s="22"/>
      <c r="DW310" s="22"/>
      <c r="DX310" s="22"/>
      <c r="DY310" s="22"/>
      <c r="DZ310" s="22"/>
      <c r="EA310" s="22"/>
      <c r="EB310" s="22"/>
      <c r="EC310" s="22"/>
      <c r="ED310" s="22"/>
    </row>
    <row r="311" spans="1:134" s="23" customFormat="1" ht="24.95" customHeight="1">
      <c r="A311" s="9">
        <f t="shared" si="4"/>
        <v>309</v>
      </c>
      <c r="B311" s="14">
        <v>3</v>
      </c>
      <c r="C311" s="15" t="s">
        <v>409</v>
      </c>
      <c r="D311" s="9">
        <v>15331000</v>
      </c>
      <c r="E311" s="12">
        <v>4930</v>
      </c>
      <c r="F311" s="9" t="s">
        <v>17</v>
      </c>
      <c r="G311" s="9"/>
      <c r="H311" s="9" t="s">
        <v>18</v>
      </c>
      <c r="I311" s="6" t="s">
        <v>69</v>
      </c>
      <c r="J311" s="6" t="s">
        <v>20</v>
      </c>
      <c r="K311" s="9" t="s">
        <v>146</v>
      </c>
      <c r="L311" s="9" t="s">
        <v>22</v>
      </c>
      <c r="M311" s="19"/>
      <c r="N311" s="1">
        <v>3</v>
      </c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2"/>
      <c r="CP311" s="22"/>
      <c r="CQ311" s="22"/>
      <c r="CR311" s="22"/>
      <c r="CS311" s="22"/>
      <c r="CT311" s="22"/>
      <c r="CU311" s="22"/>
      <c r="CV311" s="22"/>
      <c r="CW311" s="22"/>
      <c r="CX311" s="22"/>
      <c r="CY311" s="22"/>
      <c r="CZ311" s="22"/>
      <c r="DA311" s="22"/>
      <c r="DB311" s="22"/>
      <c r="DC311" s="22"/>
      <c r="DD311" s="22"/>
      <c r="DE311" s="22"/>
      <c r="DF311" s="22"/>
      <c r="DG311" s="22"/>
      <c r="DH311" s="22"/>
      <c r="DI311" s="22"/>
      <c r="DJ311" s="22"/>
      <c r="DK311" s="22"/>
      <c r="DL311" s="22"/>
      <c r="DM311" s="22"/>
      <c r="DN311" s="22"/>
      <c r="DO311" s="22"/>
      <c r="DP311" s="22"/>
      <c r="DQ311" s="22"/>
      <c r="DR311" s="22"/>
      <c r="DS311" s="22"/>
      <c r="DT311" s="22"/>
      <c r="DU311" s="22"/>
      <c r="DV311" s="22"/>
      <c r="DW311" s="22"/>
      <c r="DX311" s="22"/>
      <c r="DY311" s="22"/>
      <c r="DZ311" s="22"/>
      <c r="EA311" s="22"/>
      <c r="EB311" s="22"/>
      <c r="EC311" s="22"/>
      <c r="ED311" s="22"/>
    </row>
    <row r="312" spans="1:134" s="23" customFormat="1" ht="24.95" customHeight="1">
      <c r="A312" s="9">
        <f t="shared" si="4"/>
        <v>310</v>
      </c>
      <c r="B312" s="14">
        <v>4</v>
      </c>
      <c r="C312" s="15" t="s">
        <v>410</v>
      </c>
      <c r="D312" s="9">
        <v>15800000</v>
      </c>
      <c r="E312" s="12">
        <v>1800</v>
      </c>
      <c r="F312" s="9" t="s">
        <v>17</v>
      </c>
      <c r="G312" s="9"/>
      <c r="H312" s="9" t="s">
        <v>18</v>
      </c>
      <c r="I312" s="6" t="s">
        <v>69</v>
      </c>
      <c r="J312" s="6" t="s">
        <v>20</v>
      </c>
      <c r="K312" s="9" t="s">
        <v>146</v>
      </c>
      <c r="L312" s="9" t="s">
        <v>22</v>
      </c>
      <c r="M312" s="9"/>
      <c r="N312" s="1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2"/>
      <c r="CP312" s="22"/>
      <c r="CQ312" s="22"/>
      <c r="CR312" s="22"/>
      <c r="CS312" s="22"/>
      <c r="CT312" s="22"/>
      <c r="CU312" s="22"/>
      <c r="CV312" s="22"/>
      <c r="CW312" s="22"/>
      <c r="CX312" s="22"/>
      <c r="CY312" s="22"/>
      <c r="CZ312" s="22"/>
      <c r="DA312" s="22"/>
      <c r="DB312" s="22"/>
      <c r="DC312" s="22"/>
      <c r="DD312" s="22"/>
      <c r="DE312" s="22"/>
      <c r="DF312" s="22"/>
      <c r="DG312" s="22"/>
      <c r="DH312" s="22"/>
      <c r="DI312" s="22"/>
      <c r="DJ312" s="22"/>
      <c r="DK312" s="22"/>
      <c r="DL312" s="22"/>
      <c r="DM312" s="22"/>
      <c r="DN312" s="22"/>
      <c r="DO312" s="22"/>
      <c r="DP312" s="22"/>
      <c r="DQ312" s="22"/>
      <c r="DR312" s="22"/>
      <c r="DS312" s="22"/>
      <c r="DT312" s="22"/>
      <c r="DU312" s="22"/>
      <c r="DV312" s="22"/>
      <c r="DW312" s="22"/>
      <c r="DX312" s="22"/>
      <c r="DY312" s="22"/>
      <c r="DZ312" s="22"/>
      <c r="EA312" s="22"/>
      <c r="EB312" s="22"/>
      <c r="EC312" s="22"/>
      <c r="ED312" s="22"/>
    </row>
    <row r="313" spans="1:134" s="23" customFormat="1" ht="24.95" customHeight="1">
      <c r="A313" s="9">
        <f t="shared" si="4"/>
        <v>311</v>
      </c>
      <c r="B313" s="14">
        <v>5</v>
      </c>
      <c r="C313" s="15" t="s">
        <v>411</v>
      </c>
      <c r="D313" s="9">
        <v>15811000</v>
      </c>
      <c r="E313" s="12">
        <v>13490</v>
      </c>
      <c r="F313" s="9" t="s">
        <v>17</v>
      </c>
      <c r="G313" s="9"/>
      <c r="H313" s="9" t="s">
        <v>18</v>
      </c>
      <c r="I313" s="6" t="s">
        <v>69</v>
      </c>
      <c r="J313" s="6" t="s">
        <v>20</v>
      </c>
      <c r="K313" s="9" t="s">
        <v>146</v>
      </c>
      <c r="L313" s="9" t="s">
        <v>22</v>
      </c>
      <c r="M313" s="9"/>
      <c r="N313" s="1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2"/>
      <c r="CP313" s="22"/>
      <c r="CQ313" s="22"/>
      <c r="CR313" s="22"/>
      <c r="CS313" s="22"/>
      <c r="CT313" s="22"/>
      <c r="CU313" s="22"/>
      <c r="CV313" s="22"/>
      <c r="CW313" s="22"/>
      <c r="CX313" s="22"/>
      <c r="CY313" s="22"/>
      <c r="CZ313" s="22"/>
      <c r="DA313" s="22"/>
      <c r="DB313" s="22"/>
      <c r="DC313" s="22"/>
      <c r="DD313" s="22"/>
      <c r="DE313" s="22"/>
      <c r="DF313" s="22"/>
      <c r="DG313" s="22"/>
      <c r="DH313" s="22"/>
      <c r="DI313" s="22"/>
      <c r="DJ313" s="22"/>
      <c r="DK313" s="22"/>
      <c r="DL313" s="22"/>
      <c r="DM313" s="22"/>
      <c r="DN313" s="22"/>
      <c r="DO313" s="22"/>
      <c r="DP313" s="22"/>
      <c r="DQ313" s="22"/>
      <c r="DR313" s="22"/>
      <c r="DS313" s="22"/>
      <c r="DT313" s="22"/>
      <c r="DU313" s="22"/>
      <c r="DV313" s="22"/>
      <c r="DW313" s="22"/>
      <c r="DX313" s="22"/>
      <c r="DY313" s="22"/>
      <c r="DZ313" s="22"/>
      <c r="EA313" s="22"/>
      <c r="EB313" s="22"/>
      <c r="EC313" s="22"/>
      <c r="ED313" s="22"/>
    </row>
    <row r="314" spans="1:134" s="23" customFormat="1" ht="24.95" customHeight="1">
      <c r="A314" s="9">
        <f t="shared" si="4"/>
        <v>312</v>
      </c>
      <c r="B314" s="14">
        <v>6</v>
      </c>
      <c r="C314" s="15" t="s">
        <v>412</v>
      </c>
      <c r="D314" s="9">
        <v>15131000</v>
      </c>
      <c r="E314" s="12">
        <v>7140</v>
      </c>
      <c r="F314" s="9" t="s">
        <v>17</v>
      </c>
      <c r="G314" s="9"/>
      <c r="H314" s="9" t="s">
        <v>18</v>
      </c>
      <c r="I314" s="6" t="s">
        <v>69</v>
      </c>
      <c r="J314" s="6" t="s">
        <v>20</v>
      </c>
      <c r="K314" s="9" t="s">
        <v>146</v>
      </c>
      <c r="L314" s="9" t="s">
        <v>22</v>
      </c>
      <c r="M314" s="9"/>
      <c r="N314" s="1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2"/>
      <c r="CP314" s="22"/>
      <c r="CQ314" s="22"/>
      <c r="CR314" s="22"/>
      <c r="CS314" s="22"/>
      <c r="CT314" s="22"/>
      <c r="CU314" s="22"/>
      <c r="CV314" s="22"/>
      <c r="CW314" s="22"/>
      <c r="CX314" s="22"/>
      <c r="CY314" s="22"/>
      <c r="CZ314" s="22"/>
      <c r="DA314" s="22"/>
      <c r="DB314" s="22"/>
      <c r="DC314" s="22"/>
      <c r="DD314" s="22"/>
      <c r="DE314" s="22"/>
      <c r="DF314" s="22"/>
      <c r="DG314" s="22"/>
      <c r="DH314" s="22"/>
      <c r="DI314" s="22"/>
      <c r="DJ314" s="22"/>
      <c r="DK314" s="22"/>
      <c r="DL314" s="22"/>
      <c r="DM314" s="22"/>
      <c r="DN314" s="22"/>
      <c r="DO314" s="22"/>
      <c r="DP314" s="22"/>
      <c r="DQ314" s="22"/>
      <c r="DR314" s="22"/>
      <c r="DS314" s="22"/>
      <c r="DT314" s="22"/>
      <c r="DU314" s="22"/>
      <c r="DV314" s="22"/>
      <c r="DW314" s="22"/>
      <c r="DX314" s="22"/>
      <c r="DY314" s="22"/>
      <c r="DZ314" s="22"/>
      <c r="EA314" s="22"/>
      <c r="EB314" s="22"/>
      <c r="EC314" s="22"/>
      <c r="ED314" s="22"/>
    </row>
    <row r="315" spans="1:134" s="23" customFormat="1" ht="24.95" customHeight="1">
      <c r="A315" s="9">
        <f t="shared" si="4"/>
        <v>313</v>
      </c>
      <c r="B315" s="14">
        <v>7</v>
      </c>
      <c r="C315" s="15" t="s">
        <v>413</v>
      </c>
      <c r="D315" s="9">
        <v>15510000</v>
      </c>
      <c r="E315" s="12">
        <v>24140</v>
      </c>
      <c r="F315" s="9" t="s">
        <v>17</v>
      </c>
      <c r="G315" s="9"/>
      <c r="H315" s="9" t="s">
        <v>18</v>
      </c>
      <c r="I315" s="6" t="s">
        <v>69</v>
      </c>
      <c r="J315" s="6" t="s">
        <v>20</v>
      </c>
      <c r="K315" s="9" t="s">
        <v>146</v>
      </c>
      <c r="L315" s="9" t="s">
        <v>22</v>
      </c>
      <c r="M315" s="9"/>
      <c r="N315" s="1">
        <v>5</v>
      </c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2"/>
      <c r="CP315" s="22"/>
      <c r="CQ315" s="22"/>
      <c r="CR315" s="22"/>
      <c r="CS315" s="22"/>
      <c r="CT315" s="22"/>
      <c r="CU315" s="22"/>
      <c r="CV315" s="22"/>
      <c r="CW315" s="22"/>
      <c r="CX315" s="22"/>
      <c r="CY315" s="22"/>
      <c r="CZ315" s="22"/>
      <c r="DA315" s="22"/>
      <c r="DB315" s="22"/>
      <c r="DC315" s="22"/>
      <c r="DD315" s="22"/>
      <c r="DE315" s="22"/>
      <c r="DF315" s="22"/>
      <c r="DG315" s="22"/>
      <c r="DH315" s="22"/>
      <c r="DI315" s="22"/>
      <c r="DJ315" s="22"/>
      <c r="DK315" s="22"/>
      <c r="DL315" s="22"/>
      <c r="DM315" s="22"/>
      <c r="DN315" s="22"/>
      <c r="DO315" s="22"/>
      <c r="DP315" s="22"/>
      <c r="DQ315" s="22"/>
      <c r="DR315" s="22"/>
      <c r="DS315" s="22"/>
      <c r="DT315" s="22"/>
      <c r="DU315" s="22"/>
      <c r="DV315" s="22"/>
      <c r="DW315" s="22"/>
      <c r="DX315" s="22"/>
      <c r="DY315" s="22"/>
      <c r="DZ315" s="22"/>
      <c r="EA315" s="22"/>
      <c r="EB315" s="22"/>
      <c r="EC315" s="22"/>
      <c r="ED315" s="22"/>
    </row>
    <row r="316" spans="1:134" s="23" customFormat="1" ht="24.95" customHeight="1">
      <c r="A316" s="9">
        <f t="shared" si="4"/>
        <v>314</v>
      </c>
      <c r="B316" s="14">
        <v>8</v>
      </c>
      <c r="C316" s="15" t="s">
        <v>414</v>
      </c>
      <c r="D316" s="9">
        <v>15800000</v>
      </c>
      <c r="E316" s="12">
        <v>17780</v>
      </c>
      <c r="F316" s="9" t="s">
        <v>17</v>
      </c>
      <c r="G316" s="9"/>
      <c r="H316" s="9" t="s">
        <v>18</v>
      </c>
      <c r="I316" s="6" t="s">
        <v>69</v>
      </c>
      <c r="J316" s="6" t="s">
        <v>20</v>
      </c>
      <c r="K316" s="9" t="s">
        <v>146</v>
      </c>
      <c r="L316" s="9" t="s">
        <v>22</v>
      </c>
      <c r="M316" s="9"/>
      <c r="N316" s="1">
        <v>5</v>
      </c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2"/>
      <c r="CP316" s="22"/>
      <c r="CQ316" s="22"/>
      <c r="CR316" s="22"/>
      <c r="CS316" s="22"/>
      <c r="CT316" s="22"/>
      <c r="CU316" s="22"/>
      <c r="CV316" s="22"/>
      <c r="CW316" s="22"/>
      <c r="CX316" s="22"/>
      <c r="CY316" s="22"/>
      <c r="CZ316" s="22"/>
      <c r="DA316" s="22"/>
      <c r="DB316" s="22"/>
      <c r="DC316" s="22"/>
      <c r="DD316" s="22"/>
      <c r="DE316" s="22"/>
      <c r="DF316" s="22"/>
      <c r="DG316" s="22"/>
      <c r="DH316" s="22"/>
      <c r="DI316" s="22"/>
      <c r="DJ316" s="22"/>
      <c r="DK316" s="22"/>
      <c r="DL316" s="22"/>
      <c r="DM316" s="22"/>
      <c r="DN316" s="22"/>
      <c r="DO316" s="22"/>
      <c r="DP316" s="22"/>
      <c r="DQ316" s="22"/>
      <c r="DR316" s="22"/>
      <c r="DS316" s="22"/>
      <c r="DT316" s="22"/>
      <c r="DU316" s="22"/>
      <c r="DV316" s="22"/>
      <c r="DW316" s="22"/>
      <c r="DX316" s="22"/>
      <c r="DY316" s="22"/>
      <c r="DZ316" s="22"/>
      <c r="EA316" s="22"/>
      <c r="EB316" s="22"/>
      <c r="EC316" s="22"/>
      <c r="ED316" s="22"/>
    </row>
    <row r="317" spans="1:134" s="23" customFormat="1" ht="24.95" customHeight="1">
      <c r="A317" s="9">
        <f t="shared" si="4"/>
        <v>315</v>
      </c>
      <c r="B317" s="14">
        <v>9</v>
      </c>
      <c r="C317" s="15" t="s">
        <v>415</v>
      </c>
      <c r="D317" s="9">
        <v>15110000</v>
      </c>
      <c r="E317" s="12">
        <v>18540</v>
      </c>
      <c r="F317" s="9" t="s">
        <v>17</v>
      </c>
      <c r="G317" s="9"/>
      <c r="H317" s="9" t="s">
        <v>18</v>
      </c>
      <c r="I317" s="6" t="s">
        <v>69</v>
      </c>
      <c r="J317" s="6" t="s">
        <v>20</v>
      </c>
      <c r="K317" s="9" t="s">
        <v>146</v>
      </c>
      <c r="L317" s="9" t="s">
        <v>22</v>
      </c>
      <c r="M317" s="9"/>
      <c r="N317" s="1">
        <v>5</v>
      </c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2"/>
      <c r="CP317" s="22"/>
      <c r="CQ317" s="22"/>
      <c r="CR317" s="22"/>
      <c r="CS317" s="22"/>
      <c r="CT317" s="22"/>
      <c r="CU317" s="22"/>
      <c r="CV317" s="22"/>
      <c r="CW317" s="22"/>
      <c r="CX317" s="22"/>
      <c r="CY317" s="22"/>
      <c r="CZ317" s="22"/>
      <c r="DA317" s="22"/>
      <c r="DB317" s="22"/>
      <c r="DC317" s="22"/>
      <c r="DD317" s="22"/>
      <c r="DE317" s="22"/>
      <c r="DF317" s="22"/>
      <c r="DG317" s="22"/>
      <c r="DH317" s="22"/>
      <c r="DI317" s="22"/>
      <c r="DJ317" s="22"/>
      <c r="DK317" s="22"/>
      <c r="DL317" s="22"/>
      <c r="DM317" s="22"/>
      <c r="DN317" s="22"/>
      <c r="DO317" s="22"/>
      <c r="DP317" s="22"/>
      <c r="DQ317" s="22"/>
      <c r="DR317" s="22"/>
      <c r="DS317" s="22"/>
      <c r="DT317" s="22"/>
      <c r="DU317" s="22"/>
      <c r="DV317" s="22"/>
      <c r="DW317" s="22"/>
      <c r="DX317" s="22"/>
      <c r="DY317" s="22"/>
      <c r="DZ317" s="22"/>
      <c r="EA317" s="22"/>
      <c r="EB317" s="22"/>
      <c r="EC317" s="22"/>
      <c r="ED317" s="22"/>
    </row>
    <row r="318" spans="1:134" s="23" customFormat="1" ht="24.95" customHeight="1">
      <c r="A318" s="9">
        <f t="shared" si="4"/>
        <v>316</v>
      </c>
      <c r="B318" s="14">
        <v>10</v>
      </c>
      <c r="C318" s="15" t="s">
        <v>416</v>
      </c>
      <c r="D318" s="9">
        <v>15331000</v>
      </c>
      <c r="E318" s="12">
        <v>17740</v>
      </c>
      <c r="F318" s="9" t="s">
        <v>17</v>
      </c>
      <c r="G318" s="9"/>
      <c r="H318" s="9" t="s">
        <v>18</v>
      </c>
      <c r="I318" s="6" t="s">
        <v>69</v>
      </c>
      <c r="J318" s="6" t="s">
        <v>20</v>
      </c>
      <c r="K318" s="9" t="s">
        <v>146</v>
      </c>
      <c r="L318" s="9" t="s">
        <v>22</v>
      </c>
      <c r="M318" s="9"/>
      <c r="N318" s="1">
        <v>11</v>
      </c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2"/>
      <c r="CP318" s="22"/>
      <c r="CQ318" s="22"/>
      <c r="CR318" s="22"/>
      <c r="CS318" s="22"/>
      <c r="CT318" s="22"/>
      <c r="CU318" s="22"/>
      <c r="CV318" s="22"/>
      <c r="CW318" s="22"/>
      <c r="CX318" s="22"/>
      <c r="CY318" s="22"/>
      <c r="CZ318" s="22"/>
      <c r="DA318" s="22"/>
      <c r="DB318" s="22"/>
      <c r="DC318" s="22"/>
      <c r="DD318" s="22"/>
      <c r="DE318" s="22"/>
      <c r="DF318" s="22"/>
      <c r="DG318" s="22"/>
      <c r="DH318" s="22"/>
      <c r="DI318" s="22"/>
      <c r="DJ318" s="22"/>
      <c r="DK318" s="22"/>
      <c r="DL318" s="22"/>
      <c r="DM318" s="22"/>
      <c r="DN318" s="22"/>
      <c r="DO318" s="22"/>
      <c r="DP318" s="22"/>
      <c r="DQ318" s="22"/>
      <c r="DR318" s="22"/>
      <c r="DS318" s="22"/>
      <c r="DT318" s="22"/>
      <c r="DU318" s="22"/>
      <c r="DV318" s="22"/>
      <c r="DW318" s="22"/>
      <c r="DX318" s="22"/>
      <c r="DY318" s="22"/>
      <c r="DZ318" s="22"/>
      <c r="EA318" s="22"/>
      <c r="EB318" s="22"/>
      <c r="EC318" s="22"/>
      <c r="ED318" s="22"/>
    </row>
    <row r="319" spans="1:134" s="23" customFormat="1" ht="24.95" customHeight="1">
      <c r="A319" s="9">
        <f t="shared" si="4"/>
        <v>317</v>
      </c>
      <c r="B319" s="32" t="s">
        <v>417</v>
      </c>
      <c r="C319" s="11" t="s">
        <v>418</v>
      </c>
      <c r="D319" s="28">
        <v>50421000</v>
      </c>
      <c r="E319" s="29">
        <v>26420</v>
      </c>
      <c r="F319" s="34" t="s">
        <v>68</v>
      </c>
      <c r="G319" s="31"/>
      <c r="H319" s="31" t="s">
        <v>20</v>
      </c>
      <c r="I319" s="30" t="s">
        <v>64</v>
      </c>
      <c r="J319" s="30" t="s">
        <v>20</v>
      </c>
      <c r="K319" s="28" t="s">
        <v>419</v>
      </c>
      <c r="L319" s="35" t="s">
        <v>70</v>
      </c>
      <c r="M319" s="31"/>
      <c r="N319" s="1">
        <v>11</v>
      </c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2"/>
      <c r="CP319" s="22"/>
      <c r="CQ319" s="22"/>
      <c r="CR319" s="22"/>
      <c r="CS319" s="22"/>
      <c r="CT319" s="22"/>
      <c r="CU319" s="22"/>
      <c r="CV319" s="22"/>
      <c r="CW319" s="22"/>
      <c r="CX319" s="22"/>
      <c r="CY319" s="22"/>
      <c r="CZ319" s="22"/>
      <c r="DA319" s="22"/>
      <c r="DB319" s="22"/>
      <c r="DC319" s="22"/>
      <c r="DD319" s="22"/>
      <c r="DE319" s="22"/>
      <c r="DF319" s="22"/>
      <c r="DG319" s="22"/>
      <c r="DH319" s="22"/>
      <c r="DI319" s="22"/>
      <c r="DJ319" s="22"/>
      <c r="DK319" s="22"/>
      <c r="DL319" s="22"/>
      <c r="DM319" s="22"/>
      <c r="DN319" s="22"/>
      <c r="DO319" s="22"/>
      <c r="DP319" s="22"/>
      <c r="DQ319" s="22"/>
      <c r="DR319" s="22"/>
      <c r="DS319" s="22"/>
      <c r="DT319" s="22"/>
      <c r="DU319" s="22"/>
      <c r="DV319" s="22"/>
      <c r="DW319" s="22"/>
      <c r="DX319" s="22"/>
      <c r="DY319" s="22"/>
      <c r="DZ319" s="22"/>
      <c r="EA319" s="22"/>
      <c r="EB319" s="22"/>
      <c r="EC319" s="22"/>
      <c r="ED319" s="22"/>
    </row>
    <row r="320" spans="1:134" s="23" customFormat="1" ht="24.95" customHeight="1">
      <c r="A320" s="9">
        <f t="shared" si="4"/>
        <v>318</v>
      </c>
      <c r="B320" s="32" t="s">
        <v>420</v>
      </c>
      <c r="C320" s="11" t="s">
        <v>421</v>
      </c>
      <c r="D320" s="28">
        <v>50532000</v>
      </c>
      <c r="E320" s="29">
        <v>9200</v>
      </c>
      <c r="F320" s="34" t="s">
        <v>68</v>
      </c>
      <c r="G320" s="31"/>
      <c r="H320" s="31" t="s">
        <v>20</v>
      </c>
      <c r="I320" s="30" t="s">
        <v>64</v>
      </c>
      <c r="J320" s="30" t="s">
        <v>20</v>
      </c>
      <c r="K320" s="28" t="s">
        <v>419</v>
      </c>
      <c r="L320" s="35" t="s">
        <v>22</v>
      </c>
      <c r="M320" s="87"/>
      <c r="N320" s="1">
        <v>5</v>
      </c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2"/>
      <c r="CP320" s="22"/>
      <c r="CQ320" s="22"/>
      <c r="CR320" s="22"/>
      <c r="CS320" s="22"/>
      <c r="CT320" s="22"/>
      <c r="CU320" s="22"/>
      <c r="CV320" s="22"/>
      <c r="CW320" s="22"/>
      <c r="CX320" s="22"/>
      <c r="CY320" s="22"/>
      <c r="CZ320" s="22"/>
      <c r="DA320" s="22"/>
      <c r="DB320" s="22"/>
      <c r="DC320" s="22"/>
      <c r="DD320" s="22"/>
      <c r="DE320" s="22"/>
      <c r="DF320" s="22"/>
      <c r="DG320" s="22"/>
      <c r="DH320" s="22"/>
      <c r="DI320" s="22"/>
      <c r="DJ320" s="22"/>
      <c r="DK320" s="22"/>
      <c r="DL320" s="22"/>
      <c r="DM320" s="22"/>
      <c r="DN320" s="22"/>
      <c r="DO320" s="22"/>
      <c r="DP320" s="22"/>
      <c r="DQ320" s="22"/>
      <c r="DR320" s="22"/>
      <c r="DS320" s="22"/>
      <c r="DT320" s="22"/>
      <c r="DU320" s="22"/>
      <c r="DV320" s="22"/>
      <c r="DW320" s="22"/>
      <c r="DX320" s="22"/>
      <c r="DY320" s="22"/>
      <c r="DZ320" s="22"/>
      <c r="EA320" s="22"/>
      <c r="EB320" s="22"/>
      <c r="EC320" s="22"/>
      <c r="ED320" s="22"/>
    </row>
    <row r="321" spans="1:134" s="62" customFormat="1" ht="24.95" customHeight="1">
      <c r="A321" s="9">
        <f t="shared" si="4"/>
        <v>319</v>
      </c>
      <c r="B321" s="32" t="s">
        <v>422</v>
      </c>
      <c r="C321" s="11" t="s">
        <v>423</v>
      </c>
      <c r="D321" s="28"/>
      <c r="E321" s="29"/>
      <c r="F321" s="34">
        <f>SUM(E322:E338)</f>
        <v>50745</v>
      </c>
      <c r="G321" s="31"/>
      <c r="H321" s="31"/>
      <c r="I321" s="30"/>
      <c r="J321" s="30"/>
      <c r="K321" s="28"/>
      <c r="L321" s="35"/>
      <c r="M321" s="30" t="s">
        <v>424</v>
      </c>
      <c r="N321" s="17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</row>
    <row r="322" spans="1:134" s="23" customFormat="1" ht="24.95" customHeight="1">
      <c r="A322" s="9">
        <f t="shared" si="4"/>
        <v>320</v>
      </c>
      <c r="B322" s="88" t="s">
        <v>425</v>
      </c>
      <c r="C322" s="15" t="s">
        <v>426</v>
      </c>
      <c r="D322" s="9">
        <v>33631000</v>
      </c>
      <c r="E322" s="12">
        <v>2065</v>
      </c>
      <c r="F322" s="9" t="s">
        <v>17</v>
      </c>
      <c r="G322" s="9"/>
      <c r="H322" s="9" t="s">
        <v>18</v>
      </c>
      <c r="I322" s="6" t="s">
        <v>69</v>
      </c>
      <c r="J322" s="6" t="s">
        <v>20</v>
      </c>
      <c r="K322" s="9" t="s">
        <v>146</v>
      </c>
      <c r="L322" s="9" t="s">
        <v>22</v>
      </c>
      <c r="M322" s="6"/>
      <c r="N322" s="1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2"/>
      <c r="CP322" s="22"/>
      <c r="CQ322" s="22"/>
      <c r="CR322" s="22"/>
      <c r="CS322" s="22"/>
      <c r="CT322" s="22"/>
      <c r="CU322" s="22"/>
      <c r="CV322" s="22"/>
      <c r="CW322" s="22"/>
      <c r="CX322" s="22"/>
      <c r="CY322" s="22"/>
      <c r="CZ322" s="22"/>
      <c r="DA322" s="22"/>
      <c r="DB322" s="22"/>
      <c r="DC322" s="22"/>
      <c r="DD322" s="22"/>
      <c r="DE322" s="22"/>
      <c r="DF322" s="22"/>
      <c r="DG322" s="22"/>
      <c r="DH322" s="22"/>
      <c r="DI322" s="22"/>
      <c r="DJ322" s="22"/>
      <c r="DK322" s="22"/>
      <c r="DL322" s="22"/>
      <c r="DM322" s="22"/>
      <c r="DN322" s="22"/>
      <c r="DO322" s="22"/>
      <c r="DP322" s="22"/>
      <c r="DQ322" s="22"/>
      <c r="DR322" s="22"/>
      <c r="DS322" s="22"/>
      <c r="DT322" s="22"/>
      <c r="DU322" s="22"/>
      <c r="DV322" s="22"/>
      <c r="DW322" s="22"/>
      <c r="DX322" s="22"/>
      <c r="DY322" s="22"/>
      <c r="DZ322" s="22"/>
      <c r="EA322" s="22"/>
      <c r="EB322" s="22"/>
      <c r="EC322" s="22"/>
      <c r="ED322" s="22"/>
    </row>
    <row r="323" spans="1:134" s="23" customFormat="1" ht="24.95" customHeight="1">
      <c r="A323" s="9">
        <f t="shared" si="4"/>
        <v>321</v>
      </c>
      <c r="B323" s="88" t="s">
        <v>427</v>
      </c>
      <c r="C323" s="15" t="s">
        <v>428</v>
      </c>
      <c r="D323" s="9">
        <v>33631000</v>
      </c>
      <c r="E323" s="12">
        <v>4075</v>
      </c>
      <c r="F323" s="9" t="s">
        <v>17</v>
      </c>
      <c r="G323" s="9"/>
      <c r="H323" s="9" t="s">
        <v>18</v>
      </c>
      <c r="I323" s="6" t="s">
        <v>69</v>
      </c>
      <c r="J323" s="6" t="s">
        <v>20</v>
      </c>
      <c r="K323" s="9" t="s">
        <v>146</v>
      </c>
      <c r="L323" s="9" t="s">
        <v>22</v>
      </c>
      <c r="M323" s="6"/>
      <c r="N323" s="1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2"/>
      <c r="CP323" s="22"/>
      <c r="CQ323" s="22"/>
      <c r="CR323" s="22"/>
      <c r="CS323" s="22"/>
      <c r="CT323" s="22"/>
      <c r="CU323" s="22"/>
      <c r="CV323" s="22"/>
      <c r="CW323" s="22"/>
      <c r="CX323" s="22"/>
      <c r="CY323" s="22"/>
      <c r="CZ323" s="22"/>
      <c r="DA323" s="22"/>
      <c r="DB323" s="22"/>
      <c r="DC323" s="22"/>
      <c r="DD323" s="22"/>
      <c r="DE323" s="22"/>
      <c r="DF323" s="22"/>
      <c r="DG323" s="22"/>
      <c r="DH323" s="22"/>
      <c r="DI323" s="22"/>
      <c r="DJ323" s="22"/>
      <c r="DK323" s="22"/>
      <c r="DL323" s="22"/>
      <c r="DM323" s="22"/>
      <c r="DN323" s="22"/>
      <c r="DO323" s="22"/>
      <c r="DP323" s="22"/>
      <c r="DQ323" s="22"/>
      <c r="DR323" s="22"/>
      <c r="DS323" s="22"/>
      <c r="DT323" s="22"/>
      <c r="DU323" s="22"/>
      <c r="DV323" s="22"/>
      <c r="DW323" s="22"/>
      <c r="DX323" s="22"/>
      <c r="DY323" s="22"/>
      <c r="DZ323" s="22"/>
      <c r="EA323" s="22"/>
      <c r="EB323" s="22"/>
      <c r="EC323" s="22"/>
      <c r="ED323" s="22"/>
    </row>
    <row r="324" spans="1:134" s="23" customFormat="1" ht="24.95" customHeight="1">
      <c r="A324" s="9">
        <f t="shared" si="4"/>
        <v>322</v>
      </c>
      <c r="B324" s="88" t="s">
        <v>429</v>
      </c>
      <c r="C324" s="15" t="s">
        <v>430</v>
      </c>
      <c r="D324" s="9">
        <v>33631000</v>
      </c>
      <c r="E324" s="12">
        <v>4830</v>
      </c>
      <c r="F324" s="9" t="s">
        <v>17</v>
      </c>
      <c r="G324" s="9"/>
      <c r="H324" s="9" t="s">
        <v>18</v>
      </c>
      <c r="I324" s="6" t="s">
        <v>69</v>
      </c>
      <c r="J324" s="6" t="s">
        <v>20</v>
      </c>
      <c r="K324" s="9" t="s">
        <v>146</v>
      </c>
      <c r="L324" s="9" t="s">
        <v>22</v>
      </c>
      <c r="M324" s="6"/>
      <c r="N324" s="1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2"/>
      <c r="CP324" s="22"/>
      <c r="CQ324" s="22"/>
      <c r="CR324" s="22"/>
      <c r="CS324" s="22"/>
      <c r="CT324" s="22"/>
      <c r="CU324" s="22"/>
      <c r="CV324" s="22"/>
      <c r="CW324" s="22"/>
      <c r="CX324" s="22"/>
      <c r="CY324" s="22"/>
      <c r="CZ324" s="22"/>
      <c r="DA324" s="22"/>
      <c r="DB324" s="22"/>
      <c r="DC324" s="22"/>
      <c r="DD324" s="22"/>
      <c r="DE324" s="22"/>
      <c r="DF324" s="22"/>
      <c r="DG324" s="22"/>
      <c r="DH324" s="22"/>
      <c r="DI324" s="22"/>
      <c r="DJ324" s="22"/>
      <c r="DK324" s="22"/>
      <c r="DL324" s="22"/>
      <c r="DM324" s="22"/>
      <c r="DN324" s="22"/>
      <c r="DO324" s="22"/>
      <c r="DP324" s="22"/>
      <c r="DQ324" s="22"/>
      <c r="DR324" s="22"/>
      <c r="DS324" s="22"/>
      <c r="DT324" s="22"/>
      <c r="DU324" s="22"/>
      <c r="DV324" s="22"/>
      <c r="DW324" s="22"/>
      <c r="DX324" s="22"/>
      <c r="DY324" s="22"/>
      <c r="DZ324" s="22"/>
      <c r="EA324" s="22"/>
      <c r="EB324" s="22"/>
      <c r="EC324" s="22"/>
      <c r="ED324" s="22"/>
    </row>
    <row r="325" spans="1:134" s="23" customFormat="1" ht="24.95" customHeight="1">
      <c r="A325" s="9">
        <f t="shared" si="4"/>
        <v>323</v>
      </c>
      <c r="B325" s="88" t="s">
        <v>431</v>
      </c>
      <c r="C325" s="15" t="s">
        <v>432</v>
      </c>
      <c r="D325" s="9">
        <v>33631000</v>
      </c>
      <c r="E325" s="12">
        <v>740</v>
      </c>
      <c r="F325" s="9" t="s">
        <v>17</v>
      </c>
      <c r="G325" s="9"/>
      <c r="H325" s="9" t="s">
        <v>18</v>
      </c>
      <c r="I325" s="6" t="s">
        <v>69</v>
      </c>
      <c r="J325" s="6" t="s">
        <v>20</v>
      </c>
      <c r="K325" s="9" t="s">
        <v>146</v>
      </c>
      <c r="L325" s="9" t="s">
        <v>382</v>
      </c>
      <c r="M325" s="6"/>
      <c r="N325" s="1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2"/>
      <c r="CP325" s="22"/>
      <c r="CQ325" s="22"/>
      <c r="CR325" s="22"/>
      <c r="CS325" s="22"/>
      <c r="CT325" s="22"/>
      <c r="CU325" s="22"/>
      <c r="CV325" s="22"/>
      <c r="CW325" s="22"/>
      <c r="CX325" s="22"/>
      <c r="CY325" s="22"/>
      <c r="CZ325" s="22"/>
      <c r="DA325" s="22"/>
      <c r="DB325" s="22"/>
      <c r="DC325" s="22"/>
      <c r="DD325" s="22"/>
      <c r="DE325" s="22"/>
      <c r="DF325" s="22"/>
      <c r="DG325" s="22"/>
      <c r="DH325" s="22"/>
      <c r="DI325" s="22"/>
      <c r="DJ325" s="22"/>
      <c r="DK325" s="22"/>
      <c r="DL325" s="22"/>
      <c r="DM325" s="22"/>
      <c r="DN325" s="22"/>
      <c r="DO325" s="22"/>
      <c r="DP325" s="22"/>
      <c r="DQ325" s="22"/>
      <c r="DR325" s="22"/>
      <c r="DS325" s="22"/>
      <c r="DT325" s="22"/>
      <c r="DU325" s="22"/>
      <c r="DV325" s="22"/>
      <c r="DW325" s="22"/>
      <c r="DX325" s="22"/>
      <c r="DY325" s="22"/>
      <c r="DZ325" s="22"/>
      <c r="EA325" s="22"/>
      <c r="EB325" s="22"/>
      <c r="EC325" s="22"/>
      <c r="ED325" s="22"/>
    </row>
    <row r="326" spans="1:134" s="23" customFormat="1" ht="24.95" customHeight="1">
      <c r="A326" s="9">
        <f t="shared" si="4"/>
        <v>324</v>
      </c>
      <c r="B326" s="88" t="s">
        <v>433</v>
      </c>
      <c r="C326" s="15" t="s">
        <v>434</v>
      </c>
      <c r="D326" s="9">
        <v>33631000</v>
      </c>
      <c r="E326" s="12">
        <v>255</v>
      </c>
      <c r="F326" s="9" t="s">
        <v>17</v>
      </c>
      <c r="G326" s="9"/>
      <c r="H326" s="9" t="s">
        <v>18</v>
      </c>
      <c r="I326" s="6" t="s">
        <v>69</v>
      </c>
      <c r="J326" s="6" t="s">
        <v>20</v>
      </c>
      <c r="K326" s="9" t="s">
        <v>146</v>
      </c>
      <c r="L326" s="9" t="s">
        <v>22</v>
      </c>
      <c r="M326" s="6"/>
      <c r="N326" s="1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2"/>
      <c r="CP326" s="22"/>
      <c r="CQ326" s="22"/>
      <c r="CR326" s="22"/>
      <c r="CS326" s="22"/>
      <c r="CT326" s="22"/>
      <c r="CU326" s="22"/>
      <c r="CV326" s="22"/>
      <c r="CW326" s="22"/>
      <c r="CX326" s="22"/>
      <c r="CY326" s="22"/>
      <c r="CZ326" s="22"/>
      <c r="DA326" s="22"/>
      <c r="DB326" s="22"/>
      <c r="DC326" s="22"/>
      <c r="DD326" s="22"/>
      <c r="DE326" s="22"/>
      <c r="DF326" s="22"/>
      <c r="DG326" s="22"/>
      <c r="DH326" s="22"/>
      <c r="DI326" s="22"/>
      <c r="DJ326" s="22"/>
      <c r="DK326" s="22"/>
      <c r="DL326" s="22"/>
      <c r="DM326" s="22"/>
      <c r="DN326" s="22"/>
      <c r="DO326" s="22"/>
      <c r="DP326" s="22"/>
      <c r="DQ326" s="22"/>
      <c r="DR326" s="22"/>
      <c r="DS326" s="22"/>
      <c r="DT326" s="22"/>
      <c r="DU326" s="22"/>
      <c r="DV326" s="22"/>
      <c r="DW326" s="22"/>
      <c r="DX326" s="22"/>
      <c r="DY326" s="22"/>
      <c r="DZ326" s="22"/>
      <c r="EA326" s="22"/>
      <c r="EB326" s="22"/>
      <c r="EC326" s="22"/>
      <c r="ED326" s="22"/>
    </row>
    <row r="327" spans="1:134" s="23" customFormat="1" ht="24.95" customHeight="1">
      <c r="A327" s="9">
        <f t="shared" si="4"/>
        <v>325</v>
      </c>
      <c r="B327" s="88" t="s">
        <v>435</v>
      </c>
      <c r="C327" s="15" t="s">
        <v>436</v>
      </c>
      <c r="D327" s="9">
        <v>33631000</v>
      </c>
      <c r="E327" s="12">
        <v>125</v>
      </c>
      <c r="F327" s="9" t="s">
        <v>17</v>
      </c>
      <c r="G327" s="9"/>
      <c r="H327" s="9" t="s">
        <v>18</v>
      </c>
      <c r="I327" s="6" t="s">
        <v>69</v>
      </c>
      <c r="J327" s="6" t="s">
        <v>20</v>
      </c>
      <c r="K327" s="9" t="s">
        <v>146</v>
      </c>
      <c r="L327" s="9" t="s">
        <v>22</v>
      </c>
      <c r="M327" s="6"/>
      <c r="N327" s="1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2"/>
      <c r="CP327" s="22"/>
      <c r="CQ327" s="22"/>
      <c r="CR327" s="22"/>
      <c r="CS327" s="22"/>
      <c r="CT327" s="22"/>
      <c r="CU327" s="22"/>
      <c r="CV327" s="22"/>
      <c r="CW327" s="22"/>
      <c r="CX327" s="22"/>
      <c r="CY327" s="22"/>
      <c r="CZ327" s="22"/>
      <c r="DA327" s="22"/>
      <c r="DB327" s="22"/>
      <c r="DC327" s="22"/>
      <c r="DD327" s="22"/>
      <c r="DE327" s="22"/>
      <c r="DF327" s="22"/>
      <c r="DG327" s="22"/>
      <c r="DH327" s="22"/>
      <c r="DI327" s="22"/>
      <c r="DJ327" s="22"/>
      <c r="DK327" s="22"/>
      <c r="DL327" s="22"/>
      <c r="DM327" s="22"/>
      <c r="DN327" s="22"/>
      <c r="DO327" s="22"/>
      <c r="DP327" s="22"/>
      <c r="DQ327" s="22"/>
      <c r="DR327" s="22"/>
      <c r="DS327" s="22"/>
      <c r="DT327" s="22"/>
      <c r="DU327" s="22"/>
      <c r="DV327" s="22"/>
      <c r="DW327" s="22"/>
      <c r="DX327" s="22"/>
      <c r="DY327" s="22"/>
      <c r="DZ327" s="22"/>
      <c r="EA327" s="22"/>
      <c r="EB327" s="22"/>
      <c r="EC327" s="22"/>
      <c r="ED327" s="22"/>
    </row>
    <row r="328" spans="1:134" s="23" customFormat="1" ht="24.95" customHeight="1">
      <c r="A328" s="9">
        <f t="shared" si="4"/>
        <v>326</v>
      </c>
      <c r="B328" s="88" t="s">
        <v>437</v>
      </c>
      <c r="C328" s="15" t="s">
        <v>438</v>
      </c>
      <c r="D328" s="9">
        <v>33631000</v>
      </c>
      <c r="E328" s="12">
        <v>185</v>
      </c>
      <c r="F328" s="9" t="s">
        <v>17</v>
      </c>
      <c r="G328" s="9"/>
      <c r="H328" s="9" t="s">
        <v>18</v>
      </c>
      <c r="I328" s="6" t="s">
        <v>69</v>
      </c>
      <c r="J328" s="6" t="s">
        <v>20</v>
      </c>
      <c r="K328" s="9" t="s">
        <v>146</v>
      </c>
      <c r="L328" s="9" t="s">
        <v>22</v>
      </c>
      <c r="M328" s="6"/>
      <c r="N328" s="1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2"/>
      <c r="CP328" s="22"/>
      <c r="CQ328" s="22"/>
      <c r="CR328" s="22"/>
      <c r="CS328" s="22"/>
      <c r="CT328" s="22"/>
      <c r="CU328" s="22"/>
      <c r="CV328" s="22"/>
      <c r="CW328" s="22"/>
      <c r="CX328" s="22"/>
      <c r="CY328" s="22"/>
      <c r="CZ328" s="22"/>
      <c r="DA328" s="22"/>
      <c r="DB328" s="22"/>
      <c r="DC328" s="22"/>
      <c r="DD328" s="22"/>
      <c r="DE328" s="22"/>
      <c r="DF328" s="22"/>
      <c r="DG328" s="22"/>
      <c r="DH328" s="22"/>
      <c r="DI328" s="22"/>
      <c r="DJ328" s="22"/>
      <c r="DK328" s="22"/>
      <c r="DL328" s="22"/>
      <c r="DM328" s="22"/>
      <c r="DN328" s="22"/>
      <c r="DO328" s="22"/>
      <c r="DP328" s="22"/>
      <c r="DQ328" s="22"/>
      <c r="DR328" s="22"/>
      <c r="DS328" s="22"/>
      <c r="DT328" s="22"/>
      <c r="DU328" s="22"/>
      <c r="DV328" s="22"/>
      <c r="DW328" s="22"/>
      <c r="DX328" s="22"/>
      <c r="DY328" s="22"/>
      <c r="DZ328" s="22"/>
      <c r="EA328" s="22"/>
      <c r="EB328" s="22"/>
      <c r="EC328" s="22"/>
      <c r="ED328" s="22"/>
    </row>
    <row r="329" spans="1:134" s="23" customFormat="1" ht="24.95" customHeight="1">
      <c r="A329" s="9">
        <f t="shared" si="4"/>
        <v>327</v>
      </c>
      <c r="B329" s="88" t="s">
        <v>439</v>
      </c>
      <c r="C329" s="15" t="s">
        <v>440</v>
      </c>
      <c r="D329" s="9">
        <v>33631000</v>
      </c>
      <c r="E329" s="12">
        <v>600</v>
      </c>
      <c r="F329" s="9" t="s">
        <v>17</v>
      </c>
      <c r="G329" s="9"/>
      <c r="H329" s="9" t="s">
        <v>18</v>
      </c>
      <c r="I329" s="6" t="s">
        <v>69</v>
      </c>
      <c r="J329" s="6" t="s">
        <v>20</v>
      </c>
      <c r="K329" s="9" t="s">
        <v>146</v>
      </c>
      <c r="L329" s="9" t="s">
        <v>22</v>
      </c>
      <c r="M329" s="6"/>
      <c r="N329" s="1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2"/>
      <c r="CP329" s="22"/>
      <c r="CQ329" s="22"/>
      <c r="CR329" s="22"/>
      <c r="CS329" s="22"/>
      <c r="CT329" s="22"/>
      <c r="CU329" s="22"/>
      <c r="CV329" s="22"/>
      <c r="CW329" s="22"/>
      <c r="CX329" s="22"/>
      <c r="CY329" s="22"/>
      <c r="CZ329" s="22"/>
      <c r="DA329" s="22"/>
      <c r="DB329" s="22"/>
      <c r="DC329" s="22"/>
      <c r="DD329" s="22"/>
      <c r="DE329" s="22"/>
      <c r="DF329" s="22"/>
      <c r="DG329" s="22"/>
      <c r="DH329" s="22"/>
      <c r="DI329" s="22"/>
      <c r="DJ329" s="22"/>
      <c r="DK329" s="22"/>
      <c r="DL329" s="22"/>
      <c r="DM329" s="22"/>
      <c r="DN329" s="22"/>
      <c r="DO329" s="22"/>
      <c r="DP329" s="22"/>
      <c r="DQ329" s="22"/>
      <c r="DR329" s="22"/>
      <c r="DS329" s="22"/>
      <c r="DT329" s="22"/>
      <c r="DU329" s="22"/>
      <c r="DV329" s="22"/>
      <c r="DW329" s="22"/>
      <c r="DX329" s="22"/>
      <c r="DY329" s="22"/>
      <c r="DZ329" s="22"/>
      <c r="EA329" s="22"/>
      <c r="EB329" s="22"/>
      <c r="EC329" s="22"/>
      <c r="ED329" s="22"/>
    </row>
    <row r="330" spans="1:134" s="23" customFormat="1" ht="24.95" customHeight="1">
      <c r="A330" s="9">
        <f t="shared" si="4"/>
        <v>328</v>
      </c>
      <c r="B330" s="88" t="s">
        <v>441</v>
      </c>
      <c r="C330" s="15" t="s">
        <v>442</v>
      </c>
      <c r="D330" s="9">
        <v>33631000</v>
      </c>
      <c r="E330" s="12">
        <v>9650</v>
      </c>
      <c r="F330" s="9" t="s">
        <v>17</v>
      </c>
      <c r="G330" s="9"/>
      <c r="H330" s="9" t="s">
        <v>18</v>
      </c>
      <c r="I330" s="6" t="s">
        <v>69</v>
      </c>
      <c r="J330" s="6" t="s">
        <v>20</v>
      </c>
      <c r="K330" s="9" t="s">
        <v>146</v>
      </c>
      <c r="L330" s="9" t="s">
        <v>22</v>
      </c>
      <c r="M330" s="6"/>
      <c r="N330" s="1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2"/>
      <c r="CP330" s="22"/>
      <c r="CQ330" s="22"/>
      <c r="CR330" s="22"/>
      <c r="CS330" s="22"/>
      <c r="CT330" s="22"/>
      <c r="CU330" s="22"/>
      <c r="CV330" s="22"/>
      <c r="CW330" s="22"/>
      <c r="CX330" s="22"/>
      <c r="CY330" s="22"/>
      <c r="CZ330" s="22"/>
      <c r="DA330" s="22"/>
      <c r="DB330" s="22"/>
      <c r="DC330" s="22"/>
      <c r="DD330" s="22"/>
      <c r="DE330" s="22"/>
      <c r="DF330" s="22"/>
      <c r="DG330" s="22"/>
      <c r="DH330" s="22"/>
      <c r="DI330" s="22"/>
      <c r="DJ330" s="22"/>
      <c r="DK330" s="22"/>
      <c r="DL330" s="22"/>
      <c r="DM330" s="22"/>
      <c r="DN330" s="22"/>
      <c r="DO330" s="22"/>
      <c r="DP330" s="22"/>
      <c r="DQ330" s="22"/>
      <c r="DR330" s="22"/>
      <c r="DS330" s="22"/>
      <c r="DT330" s="22"/>
      <c r="DU330" s="22"/>
      <c r="DV330" s="22"/>
      <c r="DW330" s="22"/>
      <c r="DX330" s="22"/>
      <c r="DY330" s="22"/>
      <c r="DZ330" s="22"/>
      <c r="EA330" s="22"/>
      <c r="EB330" s="22"/>
      <c r="EC330" s="22"/>
      <c r="ED330" s="22"/>
    </row>
    <row r="331" spans="1:134" s="23" customFormat="1" ht="24.95" customHeight="1">
      <c r="A331" s="9">
        <f t="shared" si="4"/>
        <v>329</v>
      </c>
      <c r="B331" s="88" t="s">
        <v>443</v>
      </c>
      <c r="C331" s="15" t="s">
        <v>444</v>
      </c>
      <c r="D331" s="9">
        <v>33631000</v>
      </c>
      <c r="E331" s="12">
        <v>4525</v>
      </c>
      <c r="F331" s="9" t="s">
        <v>17</v>
      </c>
      <c r="G331" s="9"/>
      <c r="H331" s="9" t="s">
        <v>18</v>
      </c>
      <c r="I331" s="6" t="s">
        <v>69</v>
      </c>
      <c r="J331" s="6" t="s">
        <v>20</v>
      </c>
      <c r="K331" s="9" t="s">
        <v>146</v>
      </c>
      <c r="L331" s="9" t="s">
        <v>22</v>
      </c>
      <c r="M331" s="6"/>
      <c r="N331" s="1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2"/>
      <c r="CP331" s="22"/>
      <c r="CQ331" s="22"/>
      <c r="CR331" s="22"/>
      <c r="CS331" s="22"/>
      <c r="CT331" s="22"/>
      <c r="CU331" s="22"/>
      <c r="CV331" s="22"/>
      <c r="CW331" s="22"/>
      <c r="CX331" s="22"/>
      <c r="CY331" s="22"/>
      <c r="CZ331" s="22"/>
      <c r="DA331" s="22"/>
      <c r="DB331" s="22"/>
      <c r="DC331" s="22"/>
      <c r="DD331" s="22"/>
      <c r="DE331" s="22"/>
      <c r="DF331" s="22"/>
      <c r="DG331" s="22"/>
      <c r="DH331" s="22"/>
      <c r="DI331" s="22"/>
      <c r="DJ331" s="22"/>
      <c r="DK331" s="22"/>
      <c r="DL331" s="22"/>
      <c r="DM331" s="22"/>
      <c r="DN331" s="22"/>
      <c r="DO331" s="22"/>
      <c r="DP331" s="22"/>
      <c r="DQ331" s="22"/>
      <c r="DR331" s="22"/>
      <c r="DS331" s="22"/>
      <c r="DT331" s="22"/>
      <c r="DU331" s="22"/>
      <c r="DV331" s="22"/>
      <c r="DW331" s="22"/>
      <c r="DX331" s="22"/>
      <c r="DY331" s="22"/>
      <c r="DZ331" s="22"/>
      <c r="EA331" s="22"/>
      <c r="EB331" s="22"/>
      <c r="EC331" s="22"/>
      <c r="ED331" s="22"/>
    </row>
    <row r="332" spans="1:134" s="23" customFormat="1" ht="24.95" customHeight="1">
      <c r="A332" s="9">
        <f t="shared" si="4"/>
        <v>330</v>
      </c>
      <c r="B332" s="88" t="s">
        <v>445</v>
      </c>
      <c r="C332" s="15" t="s">
        <v>446</v>
      </c>
      <c r="D332" s="9">
        <v>33631000</v>
      </c>
      <c r="E332" s="12">
        <v>1980</v>
      </c>
      <c r="F332" s="9" t="s">
        <v>17</v>
      </c>
      <c r="G332" s="9"/>
      <c r="H332" s="9" t="s">
        <v>18</v>
      </c>
      <c r="I332" s="6" t="s">
        <v>69</v>
      </c>
      <c r="J332" s="6" t="s">
        <v>20</v>
      </c>
      <c r="K332" s="9" t="s">
        <v>146</v>
      </c>
      <c r="L332" s="9" t="s">
        <v>22</v>
      </c>
      <c r="M332" s="6"/>
      <c r="N332" s="1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2"/>
      <c r="CP332" s="22"/>
      <c r="CQ332" s="22"/>
      <c r="CR332" s="22"/>
      <c r="CS332" s="22"/>
      <c r="CT332" s="22"/>
      <c r="CU332" s="22"/>
      <c r="CV332" s="22"/>
      <c r="CW332" s="22"/>
      <c r="CX332" s="22"/>
      <c r="CY332" s="22"/>
      <c r="CZ332" s="22"/>
      <c r="DA332" s="22"/>
      <c r="DB332" s="22"/>
      <c r="DC332" s="22"/>
      <c r="DD332" s="22"/>
      <c r="DE332" s="22"/>
      <c r="DF332" s="22"/>
      <c r="DG332" s="22"/>
      <c r="DH332" s="22"/>
      <c r="DI332" s="22"/>
      <c r="DJ332" s="22"/>
      <c r="DK332" s="22"/>
      <c r="DL332" s="22"/>
      <c r="DM332" s="22"/>
      <c r="DN332" s="22"/>
      <c r="DO332" s="22"/>
      <c r="DP332" s="22"/>
      <c r="DQ332" s="22"/>
      <c r="DR332" s="22"/>
      <c r="DS332" s="22"/>
      <c r="DT332" s="22"/>
      <c r="DU332" s="22"/>
      <c r="DV332" s="22"/>
      <c r="DW332" s="22"/>
      <c r="DX332" s="22"/>
      <c r="DY332" s="22"/>
      <c r="DZ332" s="22"/>
      <c r="EA332" s="22"/>
      <c r="EB332" s="22"/>
      <c r="EC332" s="22"/>
      <c r="ED332" s="22"/>
    </row>
    <row r="333" spans="1:134" s="23" customFormat="1" ht="24.95" customHeight="1">
      <c r="A333" s="9">
        <f t="shared" si="4"/>
        <v>331</v>
      </c>
      <c r="B333" s="88" t="s">
        <v>447</v>
      </c>
      <c r="C333" s="15" t="s">
        <v>448</v>
      </c>
      <c r="D333" s="9">
        <v>33631000</v>
      </c>
      <c r="E333" s="12">
        <v>245</v>
      </c>
      <c r="F333" s="9" t="s">
        <v>17</v>
      </c>
      <c r="G333" s="9"/>
      <c r="H333" s="9" t="s">
        <v>18</v>
      </c>
      <c r="I333" s="6" t="s">
        <v>69</v>
      </c>
      <c r="J333" s="6" t="s">
        <v>20</v>
      </c>
      <c r="K333" s="9" t="s">
        <v>146</v>
      </c>
      <c r="L333" s="9" t="s">
        <v>22</v>
      </c>
      <c r="M333" s="6"/>
      <c r="N333" s="1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2"/>
      <c r="CP333" s="22"/>
      <c r="CQ333" s="22"/>
      <c r="CR333" s="22"/>
      <c r="CS333" s="22"/>
      <c r="CT333" s="22"/>
      <c r="CU333" s="22"/>
      <c r="CV333" s="22"/>
      <c r="CW333" s="22"/>
      <c r="CX333" s="22"/>
      <c r="CY333" s="22"/>
      <c r="CZ333" s="22"/>
      <c r="DA333" s="22"/>
      <c r="DB333" s="22"/>
      <c r="DC333" s="22"/>
      <c r="DD333" s="22"/>
      <c r="DE333" s="22"/>
      <c r="DF333" s="22"/>
      <c r="DG333" s="22"/>
      <c r="DH333" s="22"/>
      <c r="DI333" s="22"/>
      <c r="DJ333" s="22"/>
      <c r="DK333" s="22"/>
      <c r="DL333" s="22"/>
      <c r="DM333" s="22"/>
      <c r="DN333" s="22"/>
      <c r="DO333" s="22"/>
      <c r="DP333" s="22"/>
      <c r="DQ333" s="22"/>
      <c r="DR333" s="22"/>
      <c r="DS333" s="22"/>
      <c r="DT333" s="22"/>
      <c r="DU333" s="22"/>
      <c r="DV333" s="22"/>
      <c r="DW333" s="22"/>
      <c r="DX333" s="22"/>
      <c r="DY333" s="22"/>
      <c r="DZ333" s="22"/>
      <c r="EA333" s="22"/>
      <c r="EB333" s="22"/>
      <c r="EC333" s="22"/>
      <c r="ED333" s="22"/>
    </row>
    <row r="334" spans="1:134" s="23" customFormat="1" ht="24.95" customHeight="1">
      <c r="A334" s="9">
        <f t="shared" si="4"/>
        <v>332</v>
      </c>
      <c r="B334" s="88" t="s">
        <v>449</v>
      </c>
      <c r="C334" s="15" t="s">
        <v>450</v>
      </c>
      <c r="D334" s="9">
        <v>33631000</v>
      </c>
      <c r="E334" s="12">
        <v>40</v>
      </c>
      <c r="F334" s="9" t="s">
        <v>17</v>
      </c>
      <c r="G334" s="9"/>
      <c r="H334" s="9" t="s">
        <v>18</v>
      </c>
      <c r="I334" s="6" t="s">
        <v>69</v>
      </c>
      <c r="J334" s="6" t="s">
        <v>20</v>
      </c>
      <c r="K334" s="9" t="s">
        <v>146</v>
      </c>
      <c r="L334" s="9" t="s">
        <v>22</v>
      </c>
      <c r="M334" s="6"/>
      <c r="N334" s="1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2"/>
      <c r="CP334" s="22"/>
      <c r="CQ334" s="22"/>
      <c r="CR334" s="22"/>
      <c r="CS334" s="22"/>
      <c r="CT334" s="22"/>
      <c r="CU334" s="22"/>
      <c r="CV334" s="22"/>
      <c r="CW334" s="22"/>
      <c r="CX334" s="22"/>
      <c r="CY334" s="22"/>
      <c r="CZ334" s="22"/>
      <c r="DA334" s="22"/>
      <c r="DB334" s="22"/>
      <c r="DC334" s="22"/>
      <c r="DD334" s="22"/>
      <c r="DE334" s="22"/>
      <c r="DF334" s="22"/>
      <c r="DG334" s="22"/>
      <c r="DH334" s="22"/>
      <c r="DI334" s="22"/>
      <c r="DJ334" s="22"/>
      <c r="DK334" s="22"/>
      <c r="DL334" s="22"/>
      <c r="DM334" s="22"/>
      <c r="DN334" s="22"/>
      <c r="DO334" s="22"/>
      <c r="DP334" s="22"/>
      <c r="DQ334" s="22"/>
      <c r="DR334" s="22"/>
      <c r="DS334" s="22"/>
      <c r="DT334" s="22"/>
      <c r="DU334" s="22"/>
      <c r="DV334" s="22"/>
      <c r="DW334" s="22"/>
      <c r="DX334" s="22"/>
      <c r="DY334" s="22"/>
      <c r="DZ334" s="22"/>
      <c r="EA334" s="22"/>
      <c r="EB334" s="22"/>
      <c r="EC334" s="22"/>
      <c r="ED334" s="22"/>
    </row>
    <row r="335" spans="1:134" s="23" customFormat="1" ht="24.95" customHeight="1">
      <c r="A335" s="9">
        <f t="shared" ref="A335:A398" si="5">ROW()-2</f>
        <v>333</v>
      </c>
      <c r="B335" s="88" t="s">
        <v>451</v>
      </c>
      <c r="C335" s="15" t="s">
        <v>452</v>
      </c>
      <c r="D335" s="9">
        <v>33631000</v>
      </c>
      <c r="E335" s="12">
        <v>250</v>
      </c>
      <c r="F335" s="9" t="s">
        <v>17</v>
      </c>
      <c r="G335" s="9"/>
      <c r="H335" s="9" t="s">
        <v>18</v>
      </c>
      <c r="I335" s="6" t="s">
        <v>69</v>
      </c>
      <c r="J335" s="6" t="s">
        <v>20</v>
      </c>
      <c r="K335" s="9" t="s">
        <v>146</v>
      </c>
      <c r="L335" s="9" t="s">
        <v>22</v>
      </c>
      <c r="M335" s="6"/>
      <c r="N335" s="1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2"/>
      <c r="CP335" s="22"/>
      <c r="CQ335" s="22"/>
      <c r="CR335" s="22"/>
      <c r="CS335" s="22"/>
      <c r="CT335" s="22"/>
      <c r="CU335" s="22"/>
      <c r="CV335" s="22"/>
      <c r="CW335" s="22"/>
      <c r="CX335" s="22"/>
      <c r="CY335" s="22"/>
      <c r="CZ335" s="22"/>
      <c r="DA335" s="22"/>
      <c r="DB335" s="22"/>
      <c r="DC335" s="22"/>
      <c r="DD335" s="22"/>
      <c r="DE335" s="22"/>
      <c r="DF335" s="22"/>
      <c r="DG335" s="22"/>
      <c r="DH335" s="22"/>
      <c r="DI335" s="22"/>
      <c r="DJ335" s="22"/>
      <c r="DK335" s="22"/>
      <c r="DL335" s="22"/>
      <c r="DM335" s="22"/>
      <c r="DN335" s="22"/>
      <c r="DO335" s="22"/>
      <c r="DP335" s="22"/>
      <c r="DQ335" s="22"/>
      <c r="DR335" s="22"/>
      <c r="DS335" s="22"/>
      <c r="DT335" s="22"/>
      <c r="DU335" s="22"/>
      <c r="DV335" s="22"/>
      <c r="DW335" s="22"/>
      <c r="DX335" s="22"/>
      <c r="DY335" s="22"/>
      <c r="DZ335" s="22"/>
      <c r="EA335" s="22"/>
      <c r="EB335" s="22"/>
      <c r="EC335" s="22"/>
      <c r="ED335" s="22"/>
    </row>
    <row r="336" spans="1:134" s="23" customFormat="1" ht="24.95" customHeight="1">
      <c r="A336" s="9">
        <f t="shared" si="5"/>
        <v>334</v>
      </c>
      <c r="B336" s="88" t="s">
        <v>453</v>
      </c>
      <c r="C336" s="15" t="s">
        <v>454</v>
      </c>
      <c r="D336" s="9">
        <v>33631000</v>
      </c>
      <c r="E336" s="12">
        <v>565</v>
      </c>
      <c r="F336" s="9" t="s">
        <v>17</v>
      </c>
      <c r="G336" s="9"/>
      <c r="H336" s="9" t="s">
        <v>18</v>
      </c>
      <c r="I336" s="6" t="s">
        <v>69</v>
      </c>
      <c r="J336" s="6" t="s">
        <v>20</v>
      </c>
      <c r="K336" s="9" t="s">
        <v>146</v>
      </c>
      <c r="L336" s="9" t="s">
        <v>22</v>
      </c>
      <c r="M336" s="6"/>
      <c r="N336" s="1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2"/>
      <c r="CP336" s="22"/>
      <c r="CQ336" s="22"/>
      <c r="CR336" s="22"/>
      <c r="CS336" s="22"/>
      <c r="CT336" s="22"/>
      <c r="CU336" s="22"/>
      <c r="CV336" s="22"/>
      <c r="CW336" s="22"/>
      <c r="CX336" s="22"/>
      <c r="CY336" s="22"/>
      <c r="CZ336" s="22"/>
      <c r="DA336" s="22"/>
      <c r="DB336" s="22"/>
      <c r="DC336" s="22"/>
      <c r="DD336" s="22"/>
      <c r="DE336" s="22"/>
      <c r="DF336" s="22"/>
      <c r="DG336" s="22"/>
      <c r="DH336" s="22"/>
      <c r="DI336" s="22"/>
      <c r="DJ336" s="22"/>
      <c r="DK336" s="22"/>
      <c r="DL336" s="22"/>
      <c r="DM336" s="22"/>
      <c r="DN336" s="22"/>
      <c r="DO336" s="22"/>
      <c r="DP336" s="22"/>
      <c r="DQ336" s="22"/>
      <c r="DR336" s="22"/>
      <c r="DS336" s="22"/>
      <c r="DT336" s="22"/>
      <c r="DU336" s="22"/>
      <c r="DV336" s="22"/>
      <c r="DW336" s="22"/>
      <c r="DX336" s="22"/>
      <c r="DY336" s="22"/>
      <c r="DZ336" s="22"/>
      <c r="EA336" s="22"/>
      <c r="EB336" s="22"/>
      <c r="EC336" s="22"/>
      <c r="ED336" s="22"/>
    </row>
    <row r="337" spans="1:134" s="23" customFormat="1" ht="24.95" customHeight="1">
      <c r="A337" s="9">
        <f t="shared" si="5"/>
        <v>335</v>
      </c>
      <c r="B337" s="88" t="s">
        <v>455</v>
      </c>
      <c r="C337" s="15" t="s">
        <v>456</v>
      </c>
      <c r="D337" s="9">
        <v>33631000</v>
      </c>
      <c r="E337" s="12">
        <v>8275</v>
      </c>
      <c r="F337" s="9" t="s">
        <v>17</v>
      </c>
      <c r="G337" s="9"/>
      <c r="H337" s="9" t="s">
        <v>18</v>
      </c>
      <c r="I337" s="6" t="s">
        <v>69</v>
      </c>
      <c r="J337" s="6" t="s">
        <v>20</v>
      </c>
      <c r="K337" s="9" t="s">
        <v>146</v>
      </c>
      <c r="L337" s="9" t="s">
        <v>22</v>
      </c>
      <c r="M337" s="6"/>
      <c r="N337" s="1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2"/>
      <c r="CP337" s="22"/>
      <c r="CQ337" s="22"/>
      <c r="CR337" s="22"/>
      <c r="CS337" s="22"/>
      <c r="CT337" s="22"/>
      <c r="CU337" s="22"/>
      <c r="CV337" s="22"/>
      <c r="CW337" s="22"/>
      <c r="CX337" s="22"/>
      <c r="CY337" s="22"/>
      <c r="CZ337" s="22"/>
      <c r="DA337" s="22"/>
      <c r="DB337" s="22"/>
      <c r="DC337" s="22"/>
      <c r="DD337" s="22"/>
      <c r="DE337" s="22"/>
      <c r="DF337" s="22"/>
      <c r="DG337" s="22"/>
      <c r="DH337" s="22"/>
      <c r="DI337" s="22"/>
      <c r="DJ337" s="22"/>
      <c r="DK337" s="22"/>
      <c r="DL337" s="22"/>
      <c r="DM337" s="22"/>
      <c r="DN337" s="22"/>
      <c r="DO337" s="22"/>
      <c r="DP337" s="22"/>
      <c r="DQ337" s="22"/>
      <c r="DR337" s="22"/>
      <c r="DS337" s="22"/>
      <c r="DT337" s="22"/>
      <c r="DU337" s="22"/>
      <c r="DV337" s="22"/>
      <c r="DW337" s="22"/>
      <c r="DX337" s="22"/>
      <c r="DY337" s="22"/>
      <c r="DZ337" s="22"/>
      <c r="EA337" s="22"/>
      <c r="EB337" s="22"/>
      <c r="EC337" s="22"/>
      <c r="ED337" s="22"/>
    </row>
    <row r="338" spans="1:134" s="23" customFormat="1" ht="24.95" customHeight="1">
      <c r="A338" s="9">
        <f t="shared" si="5"/>
        <v>336</v>
      </c>
      <c r="B338" s="88" t="s">
        <v>457</v>
      </c>
      <c r="C338" s="15" t="s">
        <v>458</v>
      </c>
      <c r="D338" s="9">
        <v>33760000</v>
      </c>
      <c r="E338" s="12">
        <v>12340</v>
      </c>
      <c r="F338" s="9" t="s">
        <v>17</v>
      </c>
      <c r="G338" s="9"/>
      <c r="H338" s="9" t="s">
        <v>18</v>
      </c>
      <c r="I338" s="6" t="s">
        <v>69</v>
      </c>
      <c r="J338" s="6" t="s">
        <v>20</v>
      </c>
      <c r="K338" s="9" t="s">
        <v>21</v>
      </c>
      <c r="L338" s="9" t="s">
        <v>22</v>
      </c>
      <c r="M338" s="6"/>
      <c r="N338" s="1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2"/>
      <c r="CP338" s="22"/>
      <c r="CQ338" s="22"/>
      <c r="CR338" s="22"/>
      <c r="CS338" s="22"/>
      <c r="CT338" s="22"/>
      <c r="CU338" s="22"/>
      <c r="CV338" s="22"/>
      <c r="CW338" s="22"/>
      <c r="CX338" s="22"/>
      <c r="CY338" s="22"/>
      <c r="CZ338" s="22"/>
      <c r="DA338" s="22"/>
      <c r="DB338" s="22"/>
      <c r="DC338" s="22"/>
      <c r="DD338" s="22"/>
      <c r="DE338" s="22"/>
      <c r="DF338" s="22"/>
      <c r="DG338" s="22"/>
      <c r="DH338" s="22"/>
      <c r="DI338" s="22"/>
      <c r="DJ338" s="22"/>
      <c r="DK338" s="22"/>
      <c r="DL338" s="22"/>
      <c r="DM338" s="22"/>
      <c r="DN338" s="22"/>
      <c r="DO338" s="22"/>
      <c r="DP338" s="22"/>
      <c r="DQ338" s="22"/>
      <c r="DR338" s="22"/>
      <c r="DS338" s="22"/>
      <c r="DT338" s="22"/>
      <c r="DU338" s="22"/>
      <c r="DV338" s="22"/>
      <c r="DW338" s="22"/>
      <c r="DX338" s="22"/>
      <c r="DY338" s="22"/>
      <c r="DZ338" s="22"/>
      <c r="EA338" s="22"/>
      <c r="EB338" s="22"/>
      <c r="EC338" s="22"/>
      <c r="ED338" s="22"/>
    </row>
    <row r="339" spans="1:134" s="23" customFormat="1" ht="24.95" customHeight="1">
      <c r="A339" s="9">
        <f t="shared" si="5"/>
        <v>337</v>
      </c>
      <c r="B339" s="10" t="s">
        <v>459</v>
      </c>
      <c r="C339" s="11" t="s">
        <v>460</v>
      </c>
      <c r="D339" s="28"/>
      <c r="E339" s="29"/>
      <c r="F339" s="31">
        <f>SUM(E340:E345)</f>
        <v>44695</v>
      </c>
      <c r="G339" s="28"/>
      <c r="H339" s="28"/>
      <c r="I339" s="30"/>
      <c r="J339" s="30"/>
      <c r="K339" s="28"/>
      <c r="L339" s="28"/>
      <c r="M339" s="31" t="s">
        <v>461</v>
      </c>
      <c r="N339" s="1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2"/>
      <c r="CP339" s="22"/>
      <c r="CQ339" s="22"/>
      <c r="CR339" s="22"/>
      <c r="CS339" s="22"/>
      <c r="CT339" s="22"/>
      <c r="CU339" s="22"/>
      <c r="CV339" s="22"/>
      <c r="CW339" s="22"/>
      <c r="CX339" s="22"/>
      <c r="CY339" s="22"/>
      <c r="CZ339" s="22"/>
      <c r="DA339" s="22"/>
      <c r="DB339" s="22"/>
      <c r="DC339" s="22"/>
      <c r="DD339" s="22"/>
      <c r="DE339" s="22"/>
      <c r="DF339" s="22"/>
      <c r="DG339" s="22"/>
      <c r="DH339" s="22"/>
      <c r="DI339" s="22"/>
      <c r="DJ339" s="22"/>
      <c r="DK339" s="22"/>
      <c r="DL339" s="22"/>
      <c r="DM339" s="22"/>
      <c r="DN339" s="22"/>
      <c r="DO339" s="22"/>
      <c r="DP339" s="22"/>
      <c r="DQ339" s="22"/>
      <c r="DR339" s="22"/>
      <c r="DS339" s="22"/>
      <c r="DT339" s="22"/>
      <c r="DU339" s="22"/>
      <c r="DV339" s="22"/>
      <c r="DW339" s="22"/>
      <c r="DX339" s="22"/>
      <c r="DY339" s="22"/>
      <c r="DZ339" s="22"/>
      <c r="EA339" s="22"/>
      <c r="EB339" s="22"/>
      <c r="EC339" s="22"/>
      <c r="ED339" s="22"/>
    </row>
    <row r="340" spans="1:134" s="23" customFormat="1" ht="31.5" customHeight="1">
      <c r="A340" s="9">
        <f t="shared" si="5"/>
        <v>338</v>
      </c>
      <c r="B340" s="14">
        <v>79</v>
      </c>
      <c r="C340" s="15" t="s">
        <v>462</v>
      </c>
      <c r="D340" s="9">
        <v>33696000</v>
      </c>
      <c r="E340" s="12">
        <v>10380</v>
      </c>
      <c r="F340" s="7" t="s">
        <v>17</v>
      </c>
      <c r="G340" s="9"/>
      <c r="H340" s="9" t="s">
        <v>18</v>
      </c>
      <c r="I340" s="6" t="s">
        <v>69</v>
      </c>
      <c r="J340" s="6" t="s">
        <v>20</v>
      </c>
      <c r="K340" s="9" t="s">
        <v>146</v>
      </c>
      <c r="L340" s="9" t="s">
        <v>22</v>
      </c>
      <c r="M340" s="9"/>
      <c r="N340" s="1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2"/>
      <c r="CP340" s="22"/>
      <c r="CQ340" s="22"/>
      <c r="CR340" s="22"/>
      <c r="CS340" s="22"/>
      <c r="CT340" s="22"/>
      <c r="CU340" s="22"/>
      <c r="CV340" s="22"/>
      <c r="CW340" s="22"/>
      <c r="CX340" s="22"/>
      <c r="CY340" s="22"/>
      <c r="CZ340" s="22"/>
      <c r="DA340" s="22"/>
      <c r="DB340" s="22"/>
      <c r="DC340" s="22"/>
      <c r="DD340" s="22"/>
      <c r="DE340" s="22"/>
      <c r="DF340" s="22"/>
      <c r="DG340" s="22"/>
      <c r="DH340" s="22"/>
      <c r="DI340" s="22"/>
      <c r="DJ340" s="22"/>
      <c r="DK340" s="22"/>
      <c r="DL340" s="22"/>
      <c r="DM340" s="22"/>
      <c r="DN340" s="22"/>
      <c r="DO340" s="22"/>
      <c r="DP340" s="22"/>
      <c r="DQ340" s="22"/>
      <c r="DR340" s="22"/>
      <c r="DS340" s="22"/>
      <c r="DT340" s="22"/>
      <c r="DU340" s="22"/>
      <c r="DV340" s="22"/>
      <c r="DW340" s="22"/>
      <c r="DX340" s="22"/>
      <c r="DY340" s="22"/>
      <c r="DZ340" s="22"/>
      <c r="EA340" s="22"/>
      <c r="EB340" s="22"/>
      <c r="EC340" s="22"/>
      <c r="ED340" s="22"/>
    </row>
    <row r="341" spans="1:134" s="23" customFormat="1" ht="31.5" customHeight="1">
      <c r="A341" s="9">
        <f t="shared" si="5"/>
        <v>339</v>
      </c>
      <c r="B341" s="14">
        <v>80</v>
      </c>
      <c r="C341" s="15" t="s">
        <v>460</v>
      </c>
      <c r="D341" s="9">
        <v>33696000</v>
      </c>
      <c r="E341" s="12">
        <v>2090</v>
      </c>
      <c r="F341" s="7" t="s">
        <v>17</v>
      </c>
      <c r="G341" s="9"/>
      <c r="H341" s="9" t="s">
        <v>18</v>
      </c>
      <c r="I341" s="6" t="s">
        <v>69</v>
      </c>
      <c r="J341" s="6" t="s">
        <v>20</v>
      </c>
      <c r="K341" s="9" t="s">
        <v>146</v>
      </c>
      <c r="L341" s="9" t="s">
        <v>22</v>
      </c>
      <c r="M341" s="9"/>
      <c r="N341" s="1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2"/>
      <c r="CP341" s="22"/>
      <c r="CQ341" s="22"/>
      <c r="CR341" s="22"/>
      <c r="CS341" s="22"/>
      <c r="CT341" s="22"/>
      <c r="CU341" s="22"/>
      <c r="CV341" s="22"/>
      <c r="CW341" s="22"/>
      <c r="CX341" s="22"/>
      <c r="CY341" s="22"/>
      <c r="CZ341" s="22"/>
      <c r="DA341" s="22"/>
      <c r="DB341" s="22"/>
      <c r="DC341" s="22"/>
      <c r="DD341" s="22"/>
      <c r="DE341" s="22"/>
      <c r="DF341" s="22"/>
      <c r="DG341" s="22"/>
      <c r="DH341" s="22"/>
      <c r="DI341" s="22"/>
      <c r="DJ341" s="22"/>
      <c r="DK341" s="22"/>
      <c r="DL341" s="22"/>
      <c r="DM341" s="22"/>
      <c r="DN341" s="22"/>
      <c r="DO341" s="22"/>
      <c r="DP341" s="22"/>
      <c r="DQ341" s="22"/>
      <c r="DR341" s="22"/>
      <c r="DS341" s="22"/>
      <c r="DT341" s="22"/>
      <c r="DU341" s="22"/>
      <c r="DV341" s="22"/>
      <c r="DW341" s="22"/>
      <c r="DX341" s="22"/>
      <c r="DY341" s="22"/>
      <c r="DZ341" s="22"/>
      <c r="EA341" s="22"/>
      <c r="EB341" s="22"/>
      <c r="EC341" s="22"/>
      <c r="ED341" s="22"/>
    </row>
    <row r="342" spans="1:134" s="23" customFormat="1" ht="25.5" customHeight="1">
      <c r="A342" s="9">
        <f t="shared" si="5"/>
        <v>340</v>
      </c>
      <c r="B342" s="14">
        <v>82</v>
      </c>
      <c r="C342" s="15" t="s">
        <v>463</v>
      </c>
      <c r="D342" s="9">
        <v>33696000</v>
      </c>
      <c r="E342" s="12">
        <v>25325</v>
      </c>
      <c r="F342" s="7" t="s">
        <v>17</v>
      </c>
      <c r="G342" s="9"/>
      <c r="H342" s="9" t="s">
        <v>18</v>
      </c>
      <c r="I342" s="6" t="s">
        <v>69</v>
      </c>
      <c r="J342" s="6" t="s">
        <v>20</v>
      </c>
      <c r="K342" s="9" t="s">
        <v>146</v>
      </c>
      <c r="L342" s="9" t="s">
        <v>22</v>
      </c>
      <c r="M342" s="9"/>
      <c r="N342" s="1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2"/>
      <c r="CP342" s="22"/>
      <c r="CQ342" s="22"/>
      <c r="CR342" s="22"/>
      <c r="CS342" s="22"/>
      <c r="CT342" s="22"/>
      <c r="CU342" s="22"/>
      <c r="CV342" s="22"/>
      <c r="CW342" s="22"/>
      <c r="CX342" s="22"/>
      <c r="CY342" s="22"/>
      <c r="CZ342" s="22"/>
      <c r="DA342" s="22"/>
      <c r="DB342" s="22"/>
      <c r="DC342" s="22"/>
      <c r="DD342" s="22"/>
      <c r="DE342" s="22"/>
      <c r="DF342" s="22"/>
      <c r="DG342" s="22"/>
      <c r="DH342" s="22"/>
      <c r="DI342" s="22"/>
      <c r="DJ342" s="22"/>
      <c r="DK342" s="22"/>
      <c r="DL342" s="22"/>
      <c r="DM342" s="22"/>
      <c r="DN342" s="22"/>
      <c r="DO342" s="22"/>
      <c r="DP342" s="22"/>
      <c r="DQ342" s="22"/>
      <c r="DR342" s="22"/>
      <c r="DS342" s="22"/>
      <c r="DT342" s="22"/>
      <c r="DU342" s="22"/>
      <c r="DV342" s="22"/>
      <c r="DW342" s="22"/>
      <c r="DX342" s="22"/>
      <c r="DY342" s="22"/>
      <c r="DZ342" s="22"/>
      <c r="EA342" s="22"/>
      <c r="EB342" s="22"/>
      <c r="EC342" s="22"/>
      <c r="ED342" s="22"/>
    </row>
    <row r="343" spans="1:134" s="23" customFormat="1" ht="25.5" customHeight="1">
      <c r="A343" s="9">
        <f t="shared" si="5"/>
        <v>341</v>
      </c>
      <c r="B343" s="14">
        <v>83</v>
      </c>
      <c r="C343" s="15" t="s">
        <v>464</v>
      </c>
      <c r="D343" s="9">
        <v>33696000</v>
      </c>
      <c r="E343" s="12">
        <v>6125</v>
      </c>
      <c r="F343" s="7" t="s">
        <v>17</v>
      </c>
      <c r="G343" s="9"/>
      <c r="H343" s="9" t="s">
        <v>18</v>
      </c>
      <c r="I343" s="6" t="s">
        <v>69</v>
      </c>
      <c r="J343" s="6" t="s">
        <v>20</v>
      </c>
      <c r="K343" s="9" t="s">
        <v>146</v>
      </c>
      <c r="L343" s="9" t="s">
        <v>22</v>
      </c>
      <c r="M343" s="9"/>
      <c r="N343" s="1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2"/>
      <c r="CP343" s="22"/>
      <c r="CQ343" s="22"/>
      <c r="CR343" s="22"/>
      <c r="CS343" s="22"/>
      <c r="CT343" s="22"/>
      <c r="CU343" s="22"/>
      <c r="CV343" s="22"/>
      <c r="CW343" s="22"/>
      <c r="CX343" s="22"/>
      <c r="CY343" s="22"/>
      <c r="CZ343" s="22"/>
      <c r="DA343" s="22"/>
      <c r="DB343" s="22"/>
      <c r="DC343" s="22"/>
      <c r="DD343" s="22"/>
      <c r="DE343" s="22"/>
      <c r="DF343" s="22"/>
      <c r="DG343" s="22"/>
      <c r="DH343" s="22"/>
      <c r="DI343" s="22"/>
      <c r="DJ343" s="22"/>
      <c r="DK343" s="22"/>
      <c r="DL343" s="22"/>
      <c r="DM343" s="22"/>
      <c r="DN343" s="22"/>
      <c r="DO343" s="22"/>
      <c r="DP343" s="22"/>
      <c r="DQ343" s="22"/>
      <c r="DR343" s="22"/>
      <c r="DS343" s="22"/>
      <c r="DT343" s="22"/>
      <c r="DU343" s="22"/>
      <c r="DV343" s="22"/>
      <c r="DW343" s="22"/>
      <c r="DX343" s="22"/>
      <c r="DY343" s="22"/>
      <c r="DZ343" s="22"/>
      <c r="EA343" s="22"/>
      <c r="EB343" s="22"/>
      <c r="EC343" s="22"/>
      <c r="ED343" s="22"/>
    </row>
    <row r="344" spans="1:134" s="23" customFormat="1" ht="25.5" customHeight="1">
      <c r="A344" s="9">
        <f t="shared" si="5"/>
        <v>342</v>
      </c>
      <c r="B344" s="14">
        <v>84</v>
      </c>
      <c r="C344" s="15" t="s">
        <v>460</v>
      </c>
      <c r="D344" s="9">
        <v>33696000</v>
      </c>
      <c r="E344" s="12">
        <v>580</v>
      </c>
      <c r="F344" s="7" t="s">
        <v>17</v>
      </c>
      <c r="G344" s="9"/>
      <c r="H344" s="9" t="s">
        <v>18</v>
      </c>
      <c r="I344" s="6" t="s">
        <v>69</v>
      </c>
      <c r="J344" s="6" t="s">
        <v>20</v>
      </c>
      <c r="K344" s="9" t="s">
        <v>146</v>
      </c>
      <c r="L344" s="9" t="s">
        <v>22</v>
      </c>
      <c r="M344" s="9"/>
      <c r="N344" s="1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2"/>
      <c r="CP344" s="22"/>
      <c r="CQ344" s="22"/>
      <c r="CR344" s="22"/>
      <c r="CS344" s="22"/>
      <c r="CT344" s="22"/>
      <c r="CU344" s="22"/>
      <c r="CV344" s="22"/>
      <c r="CW344" s="22"/>
      <c r="CX344" s="22"/>
      <c r="CY344" s="22"/>
      <c r="CZ344" s="22"/>
      <c r="DA344" s="22"/>
      <c r="DB344" s="22"/>
      <c r="DC344" s="22"/>
      <c r="DD344" s="22"/>
      <c r="DE344" s="22"/>
      <c r="DF344" s="22"/>
      <c r="DG344" s="22"/>
      <c r="DH344" s="22"/>
      <c r="DI344" s="22"/>
      <c r="DJ344" s="22"/>
      <c r="DK344" s="22"/>
      <c r="DL344" s="22"/>
      <c r="DM344" s="22"/>
      <c r="DN344" s="22"/>
      <c r="DO344" s="22"/>
      <c r="DP344" s="22"/>
      <c r="DQ344" s="22"/>
      <c r="DR344" s="22"/>
      <c r="DS344" s="22"/>
      <c r="DT344" s="22"/>
      <c r="DU344" s="22"/>
      <c r="DV344" s="22"/>
      <c r="DW344" s="22"/>
      <c r="DX344" s="22"/>
      <c r="DY344" s="22"/>
      <c r="DZ344" s="22"/>
      <c r="EA344" s="22"/>
      <c r="EB344" s="22"/>
      <c r="EC344" s="22"/>
      <c r="ED344" s="22"/>
    </row>
    <row r="345" spans="1:134" s="23" customFormat="1" ht="25.5" customHeight="1">
      <c r="A345" s="9">
        <f t="shared" si="5"/>
        <v>343</v>
      </c>
      <c r="B345" s="14">
        <v>85</v>
      </c>
      <c r="C345" s="15" t="s">
        <v>460</v>
      </c>
      <c r="D345" s="9">
        <v>33696000</v>
      </c>
      <c r="E345" s="12">
        <v>195</v>
      </c>
      <c r="F345" s="7" t="s">
        <v>17</v>
      </c>
      <c r="G345" s="9"/>
      <c r="H345" s="9" t="s">
        <v>18</v>
      </c>
      <c r="I345" s="6" t="s">
        <v>69</v>
      </c>
      <c r="J345" s="6" t="s">
        <v>20</v>
      </c>
      <c r="K345" s="9" t="s">
        <v>146</v>
      </c>
      <c r="L345" s="9" t="s">
        <v>22</v>
      </c>
      <c r="M345" s="9"/>
      <c r="N345" s="1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2"/>
      <c r="CP345" s="22"/>
      <c r="CQ345" s="22"/>
      <c r="CR345" s="22"/>
      <c r="CS345" s="22"/>
      <c r="CT345" s="22"/>
      <c r="CU345" s="22"/>
      <c r="CV345" s="22"/>
      <c r="CW345" s="22"/>
      <c r="CX345" s="22"/>
      <c r="CY345" s="22"/>
      <c r="CZ345" s="22"/>
      <c r="DA345" s="22"/>
      <c r="DB345" s="22"/>
      <c r="DC345" s="22"/>
      <c r="DD345" s="22"/>
      <c r="DE345" s="22"/>
      <c r="DF345" s="22"/>
      <c r="DG345" s="22"/>
      <c r="DH345" s="22"/>
      <c r="DI345" s="22"/>
      <c r="DJ345" s="22"/>
      <c r="DK345" s="22"/>
      <c r="DL345" s="22"/>
      <c r="DM345" s="22"/>
      <c r="DN345" s="22"/>
      <c r="DO345" s="22"/>
      <c r="DP345" s="22"/>
      <c r="DQ345" s="22"/>
      <c r="DR345" s="22"/>
      <c r="DS345" s="22"/>
      <c r="DT345" s="22"/>
      <c r="DU345" s="22"/>
      <c r="DV345" s="22"/>
      <c r="DW345" s="22"/>
      <c r="DX345" s="22"/>
      <c r="DY345" s="22"/>
      <c r="DZ345" s="22"/>
      <c r="EA345" s="22"/>
      <c r="EB345" s="22"/>
      <c r="EC345" s="22"/>
      <c r="ED345" s="22"/>
    </row>
    <row r="346" spans="1:134" s="23" customFormat="1" ht="25.5" customHeight="1">
      <c r="A346" s="9">
        <f t="shared" si="5"/>
        <v>344</v>
      </c>
      <c r="B346" s="32" t="s">
        <v>465</v>
      </c>
      <c r="C346" s="11" t="s">
        <v>466</v>
      </c>
      <c r="D346" s="28">
        <v>33793000</v>
      </c>
      <c r="E346" s="29">
        <v>7300</v>
      </c>
      <c r="F346" s="34" t="s">
        <v>68</v>
      </c>
      <c r="G346" s="28"/>
      <c r="H346" s="28" t="s">
        <v>20</v>
      </c>
      <c r="I346" s="30" t="s">
        <v>64</v>
      </c>
      <c r="J346" s="30" t="s">
        <v>20</v>
      </c>
      <c r="K346" s="31" t="s">
        <v>146</v>
      </c>
      <c r="L346" s="28" t="s">
        <v>22</v>
      </c>
      <c r="M346" s="31"/>
      <c r="N346" s="1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2"/>
      <c r="CP346" s="22"/>
      <c r="CQ346" s="22"/>
      <c r="CR346" s="22"/>
      <c r="CS346" s="22"/>
      <c r="CT346" s="22"/>
      <c r="CU346" s="22"/>
      <c r="CV346" s="22"/>
      <c r="CW346" s="22"/>
      <c r="CX346" s="22"/>
      <c r="CY346" s="22"/>
      <c r="CZ346" s="22"/>
      <c r="DA346" s="22"/>
      <c r="DB346" s="22"/>
      <c r="DC346" s="22"/>
      <c r="DD346" s="22"/>
      <c r="DE346" s="22"/>
      <c r="DF346" s="22"/>
      <c r="DG346" s="22"/>
      <c r="DH346" s="22"/>
      <c r="DI346" s="22"/>
      <c r="DJ346" s="22"/>
      <c r="DK346" s="22"/>
      <c r="DL346" s="22"/>
      <c r="DM346" s="22"/>
      <c r="DN346" s="22"/>
      <c r="DO346" s="22"/>
      <c r="DP346" s="22"/>
      <c r="DQ346" s="22"/>
      <c r="DR346" s="22"/>
      <c r="DS346" s="22"/>
      <c r="DT346" s="22"/>
      <c r="DU346" s="22"/>
      <c r="DV346" s="22"/>
      <c r="DW346" s="22"/>
      <c r="DX346" s="22"/>
      <c r="DY346" s="22"/>
      <c r="DZ346" s="22"/>
      <c r="EA346" s="22"/>
      <c r="EB346" s="22"/>
      <c r="EC346" s="22"/>
      <c r="ED346" s="22"/>
    </row>
    <row r="347" spans="1:134" s="23" customFormat="1" ht="25.5" customHeight="1">
      <c r="A347" s="9">
        <f t="shared" si="5"/>
        <v>345</v>
      </c>
      <c r="B347" s="10" t="s">
        <v>467</v>
      </c>
      <c r="C347" s="11" t="s">
        <v>468</v>
      </c>
      <c r="D347" s="28"/>
      <c r="E347" s="29"/>
      <c r="F347" s="31">
        <f>SUM(E348:E353)</f>
        <v>121920</v>
      </c>
      <c r="G347" s="28"/>
      <c r="H347" s="28"/>
      <c r="I347" s="30"/>
      <c r="J347" s="30"/>
      <c r="K347" s="9"/>
      <c r="L347" s="28"/>
      <c r="M347" s="30" t="s">
        <v>469</v>
      </c>
      <c r="N347" s="1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2"/>
      <c r="CP347" s="22"/>
      <c r="CQ347" s="22"/>
      <c r="CR347" s="22"/>
      <c r="CS347" s="22"/>
      <c r="CT347" s="22"/>
      <c r="CU347" s="22"/>
      <c r="CV347" s="22"/>
      <c r="CW347" s="22"/>
      <c r="CX347" s="22"/>
      <c r="CY347" s="22"/>
      <c r="CZ347" s="22"/>
      <c r="DA347" s="22"/>
      <c r="DB347" s="22"/>
      <c r="DC347" s="22"/>
      <c r="DD347" s="22"/>
      <c r="DE347" s="22"/>
      <c r="DF347" s="22"/>
      <c r="DG347" s="22"/>
      <c r="DH347" s="22"/>
      <c r="DI347" s="22"/>
      <c r="DJ347" s="22"/>
      <c r="DK347" s="22"/>
      <c r="DL347" s="22"/>
      <c r="DM347" s="22"/>
      <c r="DN347" s="22"/>
      <c r="DO347" s="22"/>
      <c r="DP347" s="22"/>
      <c r="DQ347" s="22"/>
      <c r="DR347" s="22"/>
      <c r="DS347" s="22"/>
      <c r="DT347" s="22"/>
      <c r="DU347" s="22"/>
      <c r="DV347" s="22"/>
      <c r="DW347" s="22"/>
      <c r="DX347" s="22"/>
      <c r="DY347" s="22"/>
      <c r="DZ347" s="22"/>
      <c r="EA347" s="22"/>
      <c r="EB347" s="22"/>
      <c r="EC347" s="22"/>
      <c r="ED347" s="22"/>
    </row>
    <row r="348" spans="1:134" s="23" customFormat="1" ht="25.5" customHeight="1">
      <c r="A348" s="9">
        <f t="shared" si="5"/>
        <v>346</v>
      </c>
      <c r="B348" s="33">
        <v>3</v>
      </c>
      <c r="C348" s="20" t="s">
        <v>470</v>
      </c>
      <c r="D348" s="9">
        <v>33141000</v>
      </c>
      <c r="E348" s="12">
        <v>29780</v>
      </c>
      <c r="F348" s="9" t="s">
        <v>17</v>
      </c>
      <c r="G348" s="9"/>
      <c r="H348" s="6" t="s">
        <v>18</v>
      </c>
      <c r="I348" s="6" t="s">
        <v>69</v>
      </c>
      <c r="J348" s="9" t="s">
        <v>20</v>
      </c>
      <c r="K348" s="9" t="s">
        <v>146</v>
      </c>
      <c r="L348" s="6" t="s">
        <v>22</v>
      </c>
      <c r="M348" s="6"/>
      <c r="N348" s="1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2"/>
      <c r="CP348" s="22"/>
      <c r="CQ348" s="22"/>
      <c r="CR348" s="22"/>
      <c r="CS348" s="22"/>
      <c r="CT348" s="22"/>
      <c r="CU348" s="22"/>
      <c r="CV348" s="22"/>
      <c r="CW348" s="22"/>
      <c r="CX348" s="22"/>
      <c r="CY348" s="22"/>
      <c r="CZ348" s="22"/>
      <c r="DA348" s="22"/>
      <c r="DB348" s="22"/>
      <c r="DC348" s="22"/>
      <c r="DD348" s="22"/>
      <c r="DE348" s="22"/>
      <c r="DF348" s="22"/>
      <c r="DG348" s="22"/>
      <c r="DH348" s="22"/>
      <c r="DI348" s="22"/>
      <c r="DJ348" s="22"/>
      <c r="DK348" s="22"/>
      <c r="DL348" s="22"/>
      <c r="DM348" s="22"/>
      <c r="DN348" s="22"/>
      <c r="DO348" s="22"/>
      <c r="DP348" s="22"/>
      <c r="DQ348" s="22"/>
      <c r="DR348" s="22"/>
      <c r="DS348" s="22"/>
      <c r="DT348" s="22"/>
      <c r="DU348" s="22"/>
      <c r="DV348" s="22"/>
      <c r="DW348" s="22"/>
      <c r="DX348" s="22"/>
      <c r="DY348" s="22"/>
      <c r="DZ348" s="22"/>
      <c r="EA348" s="22"/>
      <c r="EB348" s="22"/>
      <c r="EC348" s="22"/>
      <c r="ED348" s="22"/>
    </row>
    <row r="349" spans="1:134" s="23" customFormat="1" ht="25.5" customHeight="1">
      <c r="A349" s="9">
        <f t="shared" si="5"/>
        <v>347</v>
      </c>
      <c r="B349" s="33">
        <v>9</v>
      </c>
      <c r="C349" s="20" t="s">
        <v>471</v>
      </c>
      <c r="D349" s="9">
        <v>33141000</v>
      </c>
      <c r="E349" s="12">
        <v>45820</v>
      </c>
      <c r="F349" s="9" t="s">
        <v>17</v>
      </c>
      <c r="G349" s="9"/>
      <c r="H349" s="6" t="s">
        <v>18</v>
      </c>
      <c r="I349" s="6" t="s">
        <v>69</v>
      </c>
      <c r="J349" s="9" t="s">
        <v>20</v>
      </c>
      <c r="K349" s="9" t="s">
        <v>160</v>
      </c>
      <c r="L349" s="6" t="s">
        <v>22</v>
      </c>
      <c r="M349" s="6"/>
      <c r="N349" s="1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2"/>
      <c r="CP349" s="22"/>
      <c r="CQ349" s="22"/>
      <c r="CR349" s="22"/>
      <c r="CS349" s="22"/>
      <c r="CT349" s="22"/>
      <c r="CU349" s="22"/>
      <c r="CV349" s="22"/>
      <c r="CW349" s="22"/>
      <c r="CX349" s="22"/>
      <c r="CY349" s="22"/>
      <c r="CZ349" s="22"/>
      <c r="DA349" s="22"/>
      <c r="DB349" s="22"/>
      <c r="DC349" s="22"/>
      <c r="DD349" s="22"/>
      <c r="DE349" s="22"/>
      <c r="DF349" s="22"/>
      <c r="DG349" s="22"/>
      <c r="DH349" s="22"/>
      <c r="DI349" s="22"/>
      <c r="DJ349" s="22"/>
      <c r="DK349" s="22"/>
      <c r="DL349" s="22"/>
      <c r="DM349" s="22"/>
      <c r="DN349" s="22"/>
      <c r="DO349" s="22"/>
      <c r="DP349" s="22"/>
      <c r="DQ349" s="22"/>
      <c r="DR349" s="22"/>
      <c r="DS349" s="22"/>
      <c r="DT349" s="22"/>
      <c r="DU349" s="22"/>
      <c r="DV349" s="22"/>
      <c r="DW349" s="22"/>
      <c r="DX349" s="22"/>
      <c r="DY349" s="22"/>
      <c r="DZ349" s="22"/>
      <c r="EA349" s="22"/>
      <c r="EB349" s="22"/>
      <c r="EC349" s="22"/>
      <c r="ED349" s="22"/>
    </row>
    <row r="350" spans="1:134" s="23" customFormat="1" ht="24.95" customHeight="1">
      <c r="A350" s="9">
        <f t="shared" si="5"/>
        <v>348</v>
      </c>
      <c r="B350" s="33">
        <v>11</v>
      </c>
      <c r="C350" s="20" t="s">
        <v>472</v>
      </c>
      <c r="D350" s="9">
        <v>33141000</v>
      </c>
      <c r="E350" s="12">
        <v>27890</v>
      </c>
      <c r="F350" s="9" t="s">
        <v>17</v>
      </c>
      <c r="G350" s="9"/>
      <c r="H350" s="6" t="s">
        <v>18</v>
      </c>
      <c r="I350" s="6" t="s">
        <v>69</v>
      </c>
      <c r="J350" s="9" t="s">
        <v>20</v>
      </c>
      <c r="K350" s="9" t="s">
        <v>160</v>
      </c>
      <c r="L350" s="6" t="s">
        <v>22</v>
      </c>
      <c r="M350" s="6"/>
      <c r="N350" s="1">
        <v>3</v>
      </c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2"/>
      <c r="CP350" s="22"/>
      <c r="CQ350" s="22"/>
      <c r="CR350" s="22"/>
      <c r="CS350" s="22"/>
      <c r="CT350" s="22"/>
      <c r="CU350" s="22"/>
      <c r="CV350" s="22"/>
      <c r="CW350" s="22"/>
      <c r="CX350" s="22"/>
      <c r="CY350" s="22"/>
      <c r="CZ350" s="22"/>
      <c r="DA350" s="22"/>
      <c r="DB350" s="22"/>
      <c r="DC350" s="22"/>
      <c r="DD350" s="22"/>
      <c r="DE350" s="22"/>
      <c r="DF350" s="22"/>
      <c r="DG350" s="22"/>
      <c r="DH350" s="22"/>
      <c r="DI350" s="22"/>
      <c r="DJ350" s="22"/>
      <c r="DK350" s="22"/>
      <c r="DL350" s="22"/>
      <c r="DM350" s="22"/>
      <c r="DN350" s="22"/>
      <c r="DO350" s="22"/>
      <c r="DP350" s="22"/>
      <c r="DQ350" s="22"/>
      <c r="DR350" s="22"/>
      <c r="DS350" s="22"/>
      <c r="DT350" s="22"/>
      <c r="DU350" s="22"/>
      <c r="DV350" s="22"/>
      <c r="DW350" s="22"/>
      <c r="DX350" s="22"/>
      <c r="DY350" s="22"/>
      <c r="DZ350" s="22"/>
      <c r="EA350" s="22"/>
      <c r="EB350" s="22"/>
      <c r="EC350" s="22"/>
      <c r="ED350" s="22"/>
    </row>
    <row r="351" spans="1:134" s="23" customFormat="1" ht="24.95" customHeight="1">
      <c r="A351" s="9">
        <f t="shared" si="5"/>
        <v>349</v>
      </c>
      <c r="B351" s="33">
        <v>12</v>
      </c>
      <c r="C351" s="15" t="s">
        <v>473</v>
      </c>
      <c r="D351" s="9">
        <v>33183000</v>
      </c>
      <c r="E351" s="12">
        <v>2880</v>
      </c>
      <c r="F351" s="9" t="s">
        <v>17</v>
      </c>
      <c r="G351" s="9"/>
      <c r="H351" s="9" t="s">
        <v>18</v>
      </c>
      <c r="I351" s="6" t="s">
        <v>19</v>
      </c>
      <c r="J351" s="6" t="s">
        <v>20</v>
      </c>
      <c r="K351" s="9" t="s">
        <v>160</v>
      </c>
      <c r="L351" s="9" t="s">
        <v>22</v>
      </c>
      <c r="M351" s="19"/>
      <c r="N351" s="1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2"/>
      <c r="CP351" s="22"/>
      <c r="CQ351" s="22"/>
      <c r="CR351" s="22"/>
      <c r="CS351" s="22"/>
      <c r="CT351" s="22"/>
      <c r="CU351" s="22"/>
      <c r="CV351" s="22"/>
      <c r="CW351" s="22"/>
      <c r="CX351" s="22"/>
      <c r="CY351" s="22"/>
      <c r="CZ351" s="22"/>
      <c r="DA351" s="22"/>
      <c r="DB351" s="22"/>
      <c r="DC351" s="22"/>
      <c r="DD351" s="22"/>
      <c r="DE351" s="22"/>
      <c r="DF351" s="22"/>
      <c r="DG351" s="22"/>
      <c r="DH351" s="22"/>
      <c r="DI351" s="22"/>
      <c r="DJ351" s="22"/>
      <c r="DK351" s="22"/>
      <c r="DL351" s="22"/>
      <c r="DM351" s="22"/>
      <c r="DN351" s="22"/>
      <c r="DO351" s="22"/>
      <c r="DP351" s="22"/>
      <c r="DQ351" s="22"/>
      <c r="DR351" s="22"/>
      <c r="DS351" s="22"/>
      <c r="DT351" s="22"/>
      <c r="DU351" s="22"/>
      <c r="DV351" s="22"/>
      <c r="DW351" s="22"/>
      <c r="DX351" s="22"/>
      <c r="DY351" s="22"/>
      <c r="DZ351" s="22"/>
      <c r="EA351" s="22"/>
      <c r="EB351" s="22"/>
      <c r="EC351" s="22"/>
      <c r="ED351" s="22"/>
    </row>
    <row r="352" spans="1:134" s="23" customFormat="1" ht="24.95" customHeight="1">
      <c r="A352" s="9">
        <f t="shared" si="5"/>
        <v>350</v>
      </c>
      <c r="B352" s="33">
        <v>13</v>
      </c>
      <c r="C352" s="12" t="s">
        <v>474</v>
      </c>
      <c r="D352" s="9">
        <v>33183000</v>
      </c>
      <c r="E352" s="12">
        <v>4410</v>
      </c>
      <c r="F352" s="9" t="s">
        <v>17</v>
      </c>
      <c r="G352" s="9"/>
      <c r="H352" s="9" t="s">
        <v>18</v>
      </c>
      <c r="I352" s="6" t="s">
        <v>19</v>
      </c>
      <c r="J352" s="6" t="s">
        <v>20</v>
      </c>
      <c r="K352" s="9" t="s">
        <v>121</v>
      </c>
      <c r="L352" s="9" t="s">
        <v>22</v>
      </c>
      <c r="M352" s="9"/>
      <c r="N352" s="1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2"/>
      <c r="CP352" s="22"/>
      <c r="CQ352" s="22"/>
      <c r="CR352" s="22"/>
      <c r="CS352" s="22"/>
      <c r="CT352" s="22"/>
      <c r="CU352" s="22"/>
      <c r="CV352" s="22"/>
      <c r="CW352" s="22"/>
      <c r="CX352" s="22"/>
      <c r="CY352" s="22"/>
      <c r="CZ352" s="22"/>
      <c r="DA352" s="22"/>
      <c r="DB352" s="22"/>
      <c r="DC352" s="22"/>
      <c r="DD352" s="22"/>
      <c r="DE352" s="22"/>
      <c r="DF352" s="22"/>
      <c r="DG352" s="22"/>
      <c r="DH352" s="22"/>
      <c r="DI352" s="22"/>
      <c r="DJ352" s="22"/>
      <c r="DK352" s="22"/>
      <c r="DL352" s="22"/>
      <c r="DM352" s="22"/>
      <c r="DN352" s="22"/>
      <c r="DO352" s="22"/>
      <c r="DP352" s="22"/>
      <c r="DQ352" s="22"/>
      <c r="DR352" s="22"/>
      <c r="DS352" s="22"/>
      <c r="DT352" s="22"/>
      <c r="DU352" s="22"/>
      <c r="DV352" s="22"/>
      <c r="DW352" s="22"/>
      <c r="DX352" s="22"/>
      <c r="DY352" s="22"/>
      <c r="DZ352" s="22"/>
      <c r="EA352" s="22"/>
      <c r="EB352" s="22"/>
      <c r="EC352" s="22"/>
      <c r="ED352" s="22"/>
    </row>
    <row r="353" spans="1:134" s="23" customFormat="1" ht="24.95" customHeight="1">
      <c r="A353" s="9">
        <f t="shared" si="5"/>
        <v>351</v>
      </c>
      <c r="B353" s="33">
        <v>14</v>
      </c>
      <c r="C353" s="12" t="s">
        <v>475</v>
      </c>
      <c r="D353" s="9">
        <v>33183000</v>
      </c>
      <c r="E353" s="12">
        <v>11140</v>
      </c>
      <c r="F353" s="9" t="s">
        <v>17</v>
      </c>
      <c r="G353" s="9"/>
      <c r="H353" s="9" t="s">
        <v>18</v>
      </c>
      <c r="I353" s="6" t="s">
        <v>19</v>
      </c>
      <c r="J353" s="6" t="s">
        <v>20</v>
      </c>
      <c r="K353" s="9" t="s">
        <v>160</v>
      </c>
      <c r="L353" s="9" t="s">
        <v>22</v>
      </c>
      <c r="M353" s="9"/>
      <c r="N353" s="1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2"/>
      <c r="CP353" s="22"/>
      <c r="CQ353" s="22"/>
      <c r="CR353" s="22"/>
      <c r="CS353" s="22"/>
      <c r="CT353" s="22"/>
      <c r="CU353" s="22"/>
      <c r="CV353" s="22"/>
      <c r="CW353" s="22"/>
      <c r="CX353" s="22"/>
      <c r="CY353" s="22"/>
      <c r="CZ353" s="22"/>
      <c r="DA353" s="22"/>
      <c r="DB353" s="22"/>
      <c r="DC353" s="22"/>
      <c r="DD353" s="22"/>
      <c r="DE353" s="22"/>
      <c r="DF353" s="22"/>
      <c r="DG353" s="22"/>
      <c r="DH353" s="22"/>
      <c r="DI353" s="22"/>
      <c r="DJ353" s="22"/>
      <c r="DK353" s="22"/>
      <c r="DL353" s="22"/>
      <c r="DM353" s="22"/>
      <c r="DN353" s="22"/>
      <c r="DO353" s="22"/>
      <c r="DP353" s="22"/>
      <c r="DQ353" s="22"/>
      <c r="DR353" s="22"/>
      <c r="DS353" s="22"/>
      <c r="DT353" s="22"/>
      <c r="DU353" s="22"/>
      <c r="DV353" s="22"/>
      <c r="DW353" s="22"/>
      <c r="DX353" s="22"/>
      <c r="DY353" s="22"/>
      <c r="DZ353" s="22"/>
      <c r="EA353" s="22"/>
      <c r="EB353" s="22"/>
      <c r="EC353" s="22"/>
      <c r="ED353" s="22"/>
    </row>
    <row r="354" spans="1:134" s="23" customFormat="1" ht="24.95" customHeight="1">
      <c r="A354" s="9">
        <f t="shared" si="5"/>
        <v>352</v>
      </c>
      <c r="B354" s="10" t="s">
        <v>476</v>
      </c>
      <c r="C354" s="11" t="s">
        <v>477</v>
      </c>
      <c r="D354" s="6"/>
      <c r="E354" s="12"/>
      <c r="F354" s="31">
        <f>SUM(E355:E390)</f>
        <v>195726</v>
      </c>
      <c r="G354" s="16"/>
      <c r="H354" s="16"/>
      <c r="I354" s="6"/>
      <c r="J354" s="6"/>
      <c r="K354" s="9"/>
      <c r="L354" s="21"/>
      <c r="M354" s="16"/>
      <c r="N354" s="1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2"/>
      <c r="CP354" s="22"/>
      <c r="CQ354" s="22"/>
      <c r="CR354" s="22"/>
      <c r="CS354" s="22"/>
      <c r="CT354" s="22"/>
      <c r="CU354" s="22"/>
      <c r="CV354" s="22"/>
      <c r="CW354" s="22"/>
      <c r="CX354" s="22"/>
      <c r="CY354" s="22"/>
      <c r="CZ354" s="22"/>
      <c r="DA354" s="22"/>
      <c r="DB354" s="22"/>
      <c r="DC354" s="22"/>
      <c r="DD354" s="22"/>
      <c r="DE354" s="22"/>
      <c r="DF354" s="22"/>
      <c r="DG354" s="22"/>
      <c r="DH354" s="22"/>
      <c r="DI354" s="22"/>
      <c r="DJ354" s="22"/>
      <c r="DK354" s="22"/>
      <c r="DL354" s="22"/>
      <c r="DM354" s="22"/>
      <c r="DN354" s="22"/>
      <c r="DO354" s="22"/>
      <c r="DP354" s="22"/>
      <c r="DQ354" s="22"/>
      <c r="DR354" s="22"/>
      <c r="DS354" s="22"/>
      <c r="DT354" s="22"/>
      <c r="DU354" s="22"/>
      <c r="DV354" s="22"/>
      <c r="DW354" s="22"/>
      <c r="DX354" s="22"/>
      <c r="DY354" s="22"/>
      <c r="DZ354" s="22"/>
      <c r="EA354" s="22"/>
      <c r="EB354" s="22"/>
      <c r="EC354" s="22"/>
      <c r="ED354" s="22"/>
    </row>
    <row r="355" spans="1:134" s="23" customFormat="1" ht="24.95" customHeight="1">
      <c r="A355" s="9">
        <f t="shared" si="5"/>
        <v>353</v>
      </c>
      <c r="B355" s="14">
        <v>1</v>
      </c>
      <c r="C355" s="15" t="s">
        <v>478</v>
      </c>
      <c r="D355" s="9">
        <v>33141000</v>
      </c>
      <c r="E355" s="12">
        <v>410</v>
      </c>
      <c r="F355" s="7" t="s">
        <v>17</v>
      </c>
      <c r="G355" s="9"/>
      <c r="H355" s="9" t="s">
        <v>18</v>
      </c>
      <c r="I355" s="6" t="s">
        <v>19</v>
      </c>
      <c r="J355" s="6" t="s">
        <v>20</v>
      </c>
      <c r="K355" s="16" t="s">
        <v>146</v>
      </c>
      <c r="L355" s="9" t="s">
        <v>22</v>
      </c>
      <c r="M355" s="9"/>
      <c r="N355" s="1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2"/>
      <c r="CP355" s="22"/>
      <c r="CQ355" s="22"/>
      <c r="CR355" s="22"/>
      <c r="CS355" s="22"/>
      <c r="CT355" s="22"/>
      <c r="CU355" s="22"/>
      <c r="CV355" s="22"/>
      <c r="CW355" s="22"/>
      <c r="CX355" s="22"/>
      <c r="CY355" s="22"/>
      <c r="CZ355" s="22"/>
      <c r="DA355" s="22"/>
      <c r="DB355" s="22"/>
      <c r="DC355" s="22"/>
      <c r="DD355" s="22"/>
      <c r="DE355" s="22"/>
      <c r="DF355" s="22"/>
      <c r="DG355" s="22"/>
      <c r="DH355" s="22"/>
      <c r="DI355" s="22"/>
      <c r="DJ355" s="22"/>
      <c r="DK355" s="22"/>
      <c r="DL355" s="22"/>
      <c r="DM355" s="22"/>
      <c r="DN355" s="22"/>
      <c r="DO355" s="22"/>
      <c r="DP355" s="22"/>
      <c r="DQ355" s="22"/>
      <c r="DR355" s="22"/>
      <c r="DS355" s="22"/>
      <c r="DT355" s="22"/>
      <c r="DU355" s="22"/>
      <c r="DV355" s="22"/>
      <c r="DW355" s="22"/>
      <c r="DX355" s="22"/>
      <c r="DY355" s="22"/>
      <c r="DZ355" s="22"/>
      <c r="EA355" s="22"/>
      <c r="EB355" s="22"/>
      <c r="EC355" s="22"/>
      <c r="ED355" s="22"/>
    </row>
    <row r="356" spans="1:134" s="23" customFormat="1" ht="24.95" customHeight="1">
      <c r="A356" s="9">
        <f t="shared" si="5"/>
        <v>354</v>
      </c>
      <c r="B356" s="14">
        <v>2</v>
      </c>
      <c r="C356" s="15" t="s">
        <v>479</v>
      </c>
      <c r="D356" s="9">
        <v>33141000</v>
      </c>
      <c r="E356" s="12">
        <v>720</v>
      </c>
      <c r="F356" s="9" t="s">
        <v>17</v>
      </c>
      <c r="G356" s="9"/>
      <c r="H356" s="9" t="s">
        <v>18</v>
      </c>
      <c r="I356" s="6" t="s">
        <v>19</v>
      </c>
      <c r="J356" s="6" t="s">
        <v>20</v>
      </c>
      <c r="K356" s="9" t="s">
        <v>146</v>
      </c>
      <c r="L356" s="9" t="s">
        <v>22</v>
      </c>
      <c r="M356" s="9"/>
      <c r="N356" s="1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2"/>
      <c r="CP356" s="22"/>
      <c r="CQ356" s="22"/>
      <c r="CR356" s="22"/>
      <c r="CS356" s="22"/>
      <c r="CT356" s="22"/>
      <c r="CU356" s="22"/>
      <c r="CV356" s="22"/>
      <c r="CW356" s="22"/>
      <c r="CX356" s="22"/>
      <c r="CY356" s="22"/>
      <c r="CZ356" s="22"/>
      <c r="DA356" s="22"/>
      <c r="DB356" s="22"/>
      <c r="DC356" s="22"/>
      <c r="DD356" s="22"/>
      <c r="DE356" s="22"/>
      <c r="DF356" s="22"/>
      <c r="DG356" s="22"/>
      <c r="DH356" s="22"/>
      <c r="DI356" s="22"/>
      <c r="DJ356" s="22"/>
      <c r="DK356" s="22"/>
      <c r="DL356" s="22"/>
      <c r="DM356" s="22"/>
      <c r="DN356" s="22"/>
      <c r="DO356" s="22"/>
      <c r="DP356" s="22"/>
      <c r="DQ356" s="22"/>
      <c r="DR356" s="22"/>
      <c r="DS356" s="22"/>
      <c r="DT356" s="22"/>
      <c r="DU356" s="22"/>
      <c r="DV356" s="22"/>
      <c r="DW356" s="22"/>
      <c r="DX356" s="22"/>
      <c r="DY356" s="22"/>
      <c r="DZ356" s="22"/>
      <c r="EA356" s="22"/>
      <c r="EB356" s="22"/>
      <c r="EC356" s="22"/>
      <c r="ED356" s="22"/>
    </row>
    <row r="357" spans="1:134" s="23" customFormat="1" ht="31.5" customHeight="1">
      <c r="A357" s="9">
        <f t="shared" si="5"/>
        <v>355</v>
      </c>
      <c r="B357" s="14">
        <v>3</v>
      </c>
      <c r="C357" s="15" t="s">
        <v>480</v>
      </c>
      <c r="D357" s="9">
        <v>33141000</v>
      </c>
      <c r="E357" s="12">
        <v>695</v>
      </c>
      <c r="F357" s="9" t="s">
        <v>17</v>
      </c>
      <c r="G357" s="9"/>
      <c r="H357" s="9" t="s">
        <v>18</v>
      </c>
      <c r="I357" s="6" t="s">
        <v>19</v>
      </c>
      <c r="J357" s="6" t="s">
        <v>20</v>
      </c>
      <c r="K357" s="9" t="s">
        <v>146</v>
      </c>
      <c r="L357" s="9" t="s">
        <v>22</v>
      </c>
      <c r="M357" s="9"/>
      <c r="N357" s="1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2"/>
      <c r="CP357" s="22"/>
      <c r="CQ357" s="22"/>
      <c r="CR357" s="22"/>
      <c r="CS357" s="22"/>
      <c r="CT357" s="22"/>
      <c r="CU357" s="22"/>
      <c r="CV357" s="22"/>
      <c r="CW357" s="22"/>
      <c r="CX357" s="22"/>
      <c r="CY357" s="22"/>
      <c r="CZ357" s="22"/>
      <c r="DA357" s="22"/>
      <c r="DB357" s="22"/>
      <c r="DC357" s="22"/>
      <c r="DD357" s="22"/>
      <c r="DE357" s="22"/>
      <c r="DF357" s="22"/>
      <c r="DG357" s="22"/>
      <c r="DH357" s="22"/>
      <c r="DI357" s="22"/>
      <c r="DJ357" s="22"/>
      <c r="DK357" s="22"/>
      <c r="DL357" s="22"/>
      <c r="DM357" s="22"/>
      <c r="DN357" s="22"/>
      <c r="DO357" s="22"/>
      <c r="DP357" s="22"/>
      <c r="DQ357" s="22"/>
      <c r="DR357" s="22"/>
      <c r="DS357" s="22"/>
      <c r="DT357" s="22"/>
      <c r="DU357" s="22"/>
      <c r="DV357" s="22"/>
      <c r="DW357" s="22"/>
      <c r="DX357" s="22"/>
      <c r="DY357" s="22"/>
      <c r="DZ357" s="22"/>
      <c r="EA357" s="22"/>
      <c r="EB357" s="22"/>
      <c r="EC357" s="22"/>
      <c r="ED357" s="22"/>
    </row>
    <row r="358" spans="1:134" s="23" customFormat="1" ht="31.5" customHeight="1">
      <c r="A358" s="9">
        <f t="shared" si="5"/>
        <v>356</v>
      </c>
      <c r="B358" s="14">
        <v>4</v>
      </c>
      <c r="C358" s="15" t="s">
        <v>481</v>
      </c>
      <c r="D358" s="9">
        <v>33141000</v>
      </c>
      <c r="E358" s="12">
        <v>2820</v>
      </c>
      <c r="F358" s="9" t="s">
        <v>17</v>
      </c>
      <c r="G358" s="9"/>
      <c r="H358" s="9" t="s">
        <v>18</v>
      </c>
      <c r="I358" s="6" t="s">
        <v>19</v>
      </c>
      <c r="J358" s="6" t="s">
        <v>20</v>
      </c>
      <c r="K358" s="9" t="s">
        <v>146</v>
      </c>
      <c r="L358" s="9" t="s">
        <v>22</v>
      </c>
      <c r="M358" s="9"/>
      <c r="N358" s="1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2"/>
      <c r="CP358" s="22"/>
      <c r="CQ358" s="22"/>
      <c r="CR358" s="22"/>
      <c r="CS358" s="22"/>
      <c r="CT358" s="22"/>
      <c r="CU358" s="22"/>
      <c r="CV358" s="22"/>
      <c r="CW358" s="22"/>
      <c r="CX358" s="22"/>
      <c r="CY358" s="22"/>
      <c r="CZ358" s="22"/>
      <c r="DA358" s="22"/>
      <c r="DB358" s="22"/>
      <c r="DC358" s="22"/>
      <c r="DD358" s="22"/>
      <c r="DE358" s="22"/>
      <c r="DF358" s="22"/>
      <c r="DG358" s="22"/>
      <c r="DH358" s="22"/>
      <c r="DI358" s="22"/>
      <c r="DJ358" s="22"/>
      <c r="DK358" s="22"/>
      <c r="DL358" s="22"/>
      <c r="DM358" s="22"/>
      <c r="DN358" s="22"/>
      <c r="DO358" s="22"/>
      <c r="DP358" s="22"/>
      <c r="DQ358" s="22"/>
      <c r="DR358" s="22"/>
      <c r="DS358" s="22"/>
      <c r="DT358" s="22"/>
      <c r="DU358" s="22"/>
      <c r="DV358" s="22"/>
      <c r="DW358" s="22"/>
      <c r="DX358" s="22"/>
      <c r="DY358" s="22"/>
      <c r="DZ358" s="22"/>
      <c r="EA358" s="22"/>
      <c r="EB358" s="22"/>
      <c r="EC358" s="22"/>
      <c r="ED358" s="22"/>
    </row>
    <row r="359" spans="1:134" s="23" customFormat="1" ht="30.75" customHeight="1">
      <c r="A359" s="9">
        <f t="shared" si="5"/>
        <v>357</v>
      </c>
      <c r="B359" s="14">
        <v>5</v>
      </c>
      <c r="C359" s="89" t="s">
        <v>482</v>
      </c>
      <c r="D359" s="9">
        <v>33141000</v>
      </c>
      <c r="E359" s="12">
        <v>132</v>
      </c>
      <c r="F359" s="9" t="s">
        <v>17</v>
      </c>
      <c r="G359" s="9"/>
      <c r="H359" s="9" t="s">
        <v>18</v>
      </c>
      <c r="I359" s="6" t="s">
        <v>69</v>
      </c>
      <c r="J359" s="6" t="s">
        <v>20</v>
      </c>
      <c r="K359" s="9" t="s">
        <v>146</v>
      </c>
      <c r="L359" s="9" t="s">
        <v>22</v>
      </c>
      <c r="M359" s="9"/>
      <c r="N359" s="1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2"/>
      <c r="CP359" s="22"/>
      <c r="CQ359" s="22"/>
      <c r="CR359" s="22"/>
      <c r="CS359" s="22"/>
      <c r="CT359" s="22"/>
      <c r="CU359" s="22"/>
      <c r="CV359" s="22"/>
      <c r="CW359" s="22"/>
      <c r="CX359" s="22"/>
      <c r="CY359" s="22"/>
      <c r="CZ359" s="22"/>
      <c r="DA359" s="22"/>
      <c r="DB359" s="22"/>
      <c r="DC359" s="22"/>
      <c r="DD359" s="22"/>
      <c r="DE359" s="22"/>
      <c r="DF359" s="22"/>
      <c r="DG359" s="22"/>
      <c r="DH359" s="22"/>
      <c r="DI359" s="22"/>
      <c r="DJ359" s="22"/>
      <c r="DK359" s="22"/>
      <c r="DL359" s="22"/>
      <c r="DM359" s="22"/>
      <c r="DN359" s="22"/>
      <c r="DO359" s="22"/>
      <c r="DP359" s="22"/>
      <c r="DQ359" s="22"/>
      <c r="DR359" s="22"/>
      <c r="DS359" s="22"/>
      <c r="DT359" s="22"/>
      <c r="DU359" s="22"/>
      <c r="DV359" s="22"/>
      <c r="DW359" s="22"/>
      <c r="DX359" s="22"/>
      <c r="DY359" s="22"/>
      <c r="DZ359" s="22"/>
      <c r="EA359" s="22"/>
      <c r="EB359" s="22"/>
      <c r="EC359" s="22"/>
      <c r="ED359" s="22"/>
    </row>
    <row r="360" spans="1:134" s="23" customFormat="1" ht="30.75" customHeight="1">
      <c r="A360" s="9">
        <f t="shared" si="5"/>
        <v>358</v>
      </c>
      <c r="B360" s="14">
        <v>6</v>
      </c>
      <c r="C360" s="15" t="s">
        <v>483</v>
      </c>
      <c r="D360" s="9">
        <v>33141000</v>
      </c>
      <c r="E360" s="12">
        <v>4800</v>
      </c>
      <c r="F360" s="9" t="s">
        <v>17</v>
      </c>
      <c r="G360" s="9"/>
      <c r="H360" s="9" t="s">
        <v>18</v>
      </c>
      <c r="I360" s="6" t="s">
        <v>69</v>
      </c>
      <c r="J360" s="6" t="s">
        <v>20</v>
      </c>
      <c r="K360" s="9" t="s">
        <v>146</v>
      </c>
      <c r="L360" s="9" t="s">
        <v>22</v>
      </c>
      <c r="M360" s="9"/>
      <c r="N360" s="1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2"/>
      <c r="CP360" s="22"/>
      <c r="CQ360" s="22"/>
      <c r="CR360" s="22"/>
      <c r="CS360" s="22"/>
      <c r="CT360" s="22"/>
      <c r="CU360" s="22"/>
      <c r="CV360" s="22"/>
      <c r="CW360" s="22"/>
      <c r="CX360" s="22"/>
      <c r="CY360" s="22"/>
      <c r="CZ360" s="22"/>
      <c r="DA360" s="22"/>
      <c r="DB360" s="22"/>
      <c r="DC360" s="22"/>
      <c r="DD360" s="22"/>
      <c r="DE360" s="22"/>
      <c r="DF360" s="22"/>
      <c r="DG360" s="22"/>
      <c r="DH360" s="22"/>
      <c r="DI360" s="22"/>
      <c r="DJ360" s="22"/>
      <c r="DK360" s="22"/>
      <c r="DL360" s="22"/>
      <c r="DM360" s="22"/>
      <c r="DN360" s="22"/>
      <c r="DO360" s="22"/>
      <c r="DP360" s="22"/>
      <c r="DQ360" s="22"/>
      <c r="DR360" s="22"/>
      <c r="DS360" s="22"/>
      <c r="DT360" s="22"/>
      <c r="DU360" s="22"/>
      <c r="DV360" s="22"/>
      <c r="DW360" s="22"/>
      <c r="DX360" s="22"/>
      <c r="DY360" s="22"/>
      <c r="DZ360" s="22"/>
      <c r="EA360" s="22"/>
      <c r="EB360" s="22"/>
      <c r="EC360" s="22"/>
      <c r="ED360" s="22"/>
    </row>
    <row r="361" spans="1:134" s="23" customFormat="1" ht="30.75" customHeight="1">
      <c r="A361" s="9">
        <f t="shared" si="5"/>
        <v>359</v>
      </c>
      <c r="B361" s="14">
        <v>7</v>
      </c>
      <c r="C361" s="15" t="s">
        <v>484</v>
      </c>
      <c r="D361" s="9">
        <v>33141000</v>
      </c>
      <c r="E361" s="12">
        <v>550</v>
      </c>
      <c r="F361" s="9" t="s">
        <v>17</v>
      </c>
      <c r="G361" s="9"/>
      <c r="H361" s="9" t="s">
        <v>18</v>
      </c>
      <c r="I361" s="6" t="s">
        <v>69</v>
      </c>
      <c r="J361" s="6" t="s">
        <v>20</v>
      </c>
      <c r="K361" s="9" t="s">
        <v>146</v>
      </c>
      <c r="L361" s="9" t="s">
        <v>22</v>
      </c>
      <c r="M361" s="9"/>
      <c r="N361" s="1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2"/>
      <c r="CP361" s="22"/>
      <c r="CQ361" s="22"/>
      <c r="CR361" s="22"/>
      <c r="CS361" s="22"/>
      <c r="CT361" s="22"/>
      <c r="CU361" s="22"/>
      <c r="CV361" s="22"/>
      <c r="CW361" s="22"/>
      <c r="CX361" s="22"/>
      <c r="CY361" s="22"/>
      <c r="CZ361" s="22"/>
      <c r="DA361" s="22"/>
      <c r="DB361" s="22"/>
      <c r="DC361" s="22"/>
      <c r="DD361" s="22"/>
      <c r="DE361" s="22"/>
      <c r="DF361" s="22"/>
      <c r="DG361" s="22"/>
      <c r="DH361" s="22"/>
      <c r="DI361" s="22"/>
      <c r="DJ361" s="22"/>
      <c r="DK361" s="22"/>
      <c r="DL361" s="22"/>
      <c r="DM361" s="22"/>
      <c r="DN361" s="22"/>
      <c r="DO361" s="22"/>
      <c r="DP361" s="22"/>
      <c r="DQ361" s="22"/>
      <c r="DR361" s="22"/>
      <c r="DS361" s="22"/>
      <c r="DT361" s="22"/>
      <c r="DU361" s="22"/>
      <c r="DV361" s="22"/>
      <c r="DW361" s="22"/>
      <c r="DX361" s="22"/>
      <c r="DY361" s="22"/>
      <c r="DZ361" s="22"/>
      <c r="EA361" s="22"/>
      <c r="EB361" s="22"/>
      <c r="EC361" s="22"/>
      <c r="ED361" s="22"/>
    </row>
    <row r="362" spans="1:134" s="23" customFormat="1" ht="30.75" customHeight="1">
      <c r="A362" s="9">
        <f t="shared" si="5"/>
        <v>360</v>
      </c>
      <c r="B362" s="14">
        <v>8</v>
      </c>
      <c r="C362" s="15" t="s">
        <v>485</v>
      </c>
      <c r="D362" s="9">
        <v>33141000</v>
      </c>
      <c r="E362" s="12">
        <v>1130</v>
      </c>
      <c r="F362" s="9" t="s">
        <v>17</v>
      </c>
      <c r="G362" s="9"/>
      <c r="H362" s="9" t="s">
        <v>18</v>
      </c>
      <c r="I362" s="6" t="s">
        <v>69</v>
      </c>
      <c r="J362" s="6" t="s">
        <v>20</v>
      </c>
      <c r="K362" s="9" t="s">
        <v>146</v>
      </c>
      <c r="L362" s="9" t="s">
        <v>22</v>
      </c>
      <c r="M362" s="9"/>
      <c r="N362" s="1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2"/>
      <c r="CP362" s="22"/>
      <c r="CQ362" s="22"/>
      <c r="CR362" s="22"/>
      <c r="CS362" s="22"/>
      <c r="CT362" s="22"/>
      <c r="CU362" s="22"/>
      <c r="CV362" s="22"/>
      <c r="CW362" s="22"/>
      <c r="CX362" s="22"/>
      <c r="CY362" s="22"/>
      <c r="CZ362" s="22"/>
      <c r="DA362" s="22"/>
      <c r="DB362" s="22"/>
      <c r="DC362" s="22"/>
      <c r="DD362" s="22"/>
      <c r="DE362" s="22"/>
      <c r="DF362" s="22"/>
      <c r="DG362" s="22"/>
      <c r="DH362" s="22"/>
      <c r="DI362" s="22"/>
      <c r="DJ362" s="22"/>
      <c r="DK362" s="22"/>
      <c r="DL362" s="22"/>
      <c r="DM362" s="22"/>
      <c r="DN362" s="22"/>
      <c r="DO362" s="22"/>
      <c r="DP362" s="22"/>
      <c r="DQ362" s="22"/>
      <c r="DR362" s="22"/>
      <c r="DS362" s="22"/>
      <c r="DT362" s="22"/>
      <c r="DU362" s="22"/>
      <c r="DV362" s="22"/>
      <c r="DW362" s="22"/>
      <c r="DX362" s="22"/>
      <c r="DY362" s="22"/>
      <c r="DZ362" s="22"/>
      <c r="EA362" s="22"/>
      <c r="EB362" s="22"/>
      <c r="EC362" s="22"/>
      <c r="ED362" s="22"/>
    </row>
    <row r="363" spans="1:134" s="23" customFormat="1" ht="24.75" customHeight="1">
      <c r="A363" s="9">
        <f t="shared" si="5"/>
        <v>361</v>
      </c>
      <c r="B363" s="14">
        <v>9</v>
      </c>
      <c r="C363" s="15" t="s">
        <v>486</v>
      </c>
      <c r="D363" s="9">
        <v>33141000</v>
      </c>
      <c r="E363" s="12">
        <v>185</v>
      </c>
      <c r="F363" s="9" t="s">
        <v>17</v>
      </c>
      <c r="G363" s="9"/>
      <c r="H363" s="9" t="s">
        <v>18</v>
      </c>
      <c r="I363" s="6" t="s">
        <v>69</v>
      </c>
      <c r="J363" s="6" t="s">
        <v>20</v>
      </c>
      <c r="K363" s="9" t="s">
        <v>146</v>
      </c>
      <c r="L363" s="9" t="s">
        <v>22</v>
      </c>
      <c r="M363" s="9"/>
      <c r="N363" s="1">
        <v>5</v>
      </c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2"/>
      <c r="CP363" s="22"/>
      <c r="CQ363" s="22"/>
      <c r="CR363" s="22"/>
      <c r="CS363" s="22"/>
      <c r="CT363" s="22"/>
      <c r="CU363" s="22"/>
      <c r="CV363" s="22"/>
      <c r="CW363" s="22"/>
      <c r="CX363" s="22"/>
      <c r="CY363" s="22"/>
      <c r="CZ363" s="22"/>
      <c r="DA363" s="22"/>
      <c r="DB363" s="22"/>
      <c r="DC363" s="22"/>
      <c r="DD363" s="22"/>
      <c r="DE363" s="22"/>
      <c r="DF363" s="22"/>
      <c r="DG363" s="22"/>
      <c r="DH363" s="22"/>
      <c r="DI363" s="22"/>
      <c r="DJ363" s="22"/>
      <c r="DK363" s="22"/>
      <c r="DL363" s="22"/>
      <c r="DM363" s="22"/>
      <c r="DN363" s="22"/>
      <c r="DO363" s="22"/>
      <c r="DP363" s="22"/>
      <c r="DQ363" s="22"/>
      <c r="DR363" s="22"/>
      <c r="DS363" s="22"/>
      <c r="DT363" s="22"/>
      <c r="DU363" s="22"/>
      <c r="DV363" s="22"/>
      <c r="DW363" s="22"/>
      <c r="DX363" s="22"/>
      <c r="DY363" s="22"/>
      <c r="DZ363" s="22"/>
      <c r="EA363" s="22"/>
      <c r="EB363" s="22"/>
      <c r="EC363" s="22"/>
      <c r="ED363" s="22"/>
    </row>
    <row r="364" spans="1:134" s="23" customFormat="1" ht="24.75" customHeight="1">
      <c r="A364" s="9">
        <f t="shared" si="5"/>
        <v>362</v>
      </c>
      <c r="B364" s="14">
        <v>10</v>
      </c>
      <c r="C364" s="15" t="s">
        <v>487</v>
      </c>
      <c r="D364" s="9">
        <v>33141000</v>
      </c>
      <c r="E364" s="12">
        <v>110</v>
      </c>
      <c r="F364" s="9" t="s">
        <v>17</v>
      </c>
      <c r="G364" s="9"/>
      <c r="H364" s="9" t="s">
        <v>18</v>
      </c>
      <c r="I364" s="6" t="s">
        <v>69</v>
      </c>
      <c r="J364" s="6" t="s">
        <v>20</v>
      </c>
      <c r="K364" s="9" t="s">
        <v>146</v>
      </c>
      <c r="L364" s="9" t="s">
        <v>22</v>
      </c>
      <c r="M364" s="9"/>
      <c r="N364" s="1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2"/>
      <c r="CP364" s="22"/>
      <c r="CQ364" s="22"/>
      <c r="CR364" s="22"/>
      <c r="CS364" s="22"/>
      <c r="CT364" s="22"/>
      <c r="CU364" s="22"/>
      <c r="CV364" s="22"/>
      <c r="CW364" s="22"/>
      <c r="CX364" s="22"/>
      <c r="CY364" s="22"/>
      <c r="CZ364" s="22"/>
      <c r="DA364" s="22"/>
      <c r="DB364" s="22"/>
      <c r="DC364" s="22"/>
      <c r="DD364" s="22"/>
      <c r="DE364" s="22"/>
      <c r="DF364" s="22"/>
      <c r="DG364" s="22"/>
      <c r="DH364" s="22"/>
      <c r="DI364" s="22"/>
      <c r="DJ364" s="22"/>
      <c r="DK364" s="22"/>
      <c r="DL364" s="22"/>
      <c r="DM364" s="22"/>
      <c r="DN364" s="22"/>
      <c r="DO364" s="22"/>
      <c r="DP364" s="22"/>
      <c r="DQ364" s="22"/>
      <c r="DR364" s="22"/>
      <c r="DS364" s="22"/>
      <c r="DT364" s="22"/>
      <c r="DU364" s="22"/>
      <c r="DV364" s="22"/>
      <c r="DW364" s="22"/>
      <c r="DX364" s="22"/>
      <c r="DY364" s="22"/>
      <c r="DZ364" s="22"/>
      <c r="EA364" s="22"/>
      <c r="EB364" s="22"/>
      <c r="EC364" s="22"/>
      <c r="ED364" s="22"/>
    </row>
    <row r="365" spans="1:134" s="23" customFormat="1" ht="24.75" customHeight="1">
      <c r="A365" s="9">
        <f t="shared" si="5"/>
        <v>363</v>
      </c>
      <c r="B365" s="14">
        <v>11</v>
      </c>
      <c r="C365" s="15" t="s">
        <v>488</v>
      </c>
      <c r="D365" s="9">
        <v>33141000</v>
      </c>
      <c r="E365" s="12">
        <v>825</v>
      </c>
      <c r="F365" s="9" t="s">
        <v>17</v>
      </c>
      <c r="G365" s="9"/>
      <c r="H365" s="9" t="s">
        <v>18</v>
      </c>
      <c r="I365" s="6" t="s">
        <v>19</v>
      </c>
      <c r="J365" s="6" t="s">
        <v>20</v>
      </c>
      <c r="K365" s="9" t="s">
        <v>146</v>
      </c>
      <c r="L365" s="9" t="s">
        <v>22</v>
      </c>
      <c r="M365" s="9"/>
      <c r="N365" s="1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2"/>
      <c r="CP365" s="22"/>
      <c r="CQ365" s="22"/>
      <c r="CR365" s="22"/>
      <c r="CS365" s="22"/>
      <c r="CT365" s="22"/>
      <c r="CU365" s="22"/>
      <c r="CV365" s="22"/>
      <c r="CW365" s="22"/>
      <c r="CX365" s="22"/>
      <c r="CY365" s="22"/>
      <c r="CZ365" s="22"/>
      <c r="DA365" s="22"/>
      <c r="DB365" s="22"/>
      <c r="DC365" s="22"/>
      <c r="DD365" s="22"/>
      <c r="DE365" s="22"/>
      <c r="DF365" s="22"/>
      <c r="DG365" s="22"/>
      <c r="DH365" s="22"/>
      <c r="DI365" s="22"/>
      <c r="DJ365" s="22"/>
      <c r="DK365" s="22"/>
      <c r="DL365" s="22"/>
      <c r="DM365" s="22"/>
      <c r="DN365" s="22"/>
      <c r="DO365" s="22"/>
      <c r="DP365" s="22"/>
      <c r="DQ365" s="22"/>
      <c r="DR365" s="22"/>
      <c r="DS365" s="22"/>
      <c r="DT365" s="22"/>
      <c r="DU365" s="22"/>
      <c r="DV365" s="22"/>
      <c r="DW365" s="22"/>
      <c r="DX365" s="22"/>
      <c r="DY365" s="22"/>
      <c r="DZ365" s="22"/>
      <c r="EA365" s="22"/>
      <c r="EB365" s="22"/>
      <c r="EC365" s="22"/>
      <c r="ED365" s="22"/>
    </row>
    <row r="366" spans="1:134" s="23" customFormat="1" ht="24.95" customHeight="1">
      <c r="A366" s="9">
        <f t="shared" si="5"/>
        <v>364</v>
      </c>
      <c r="B366" s="14">
        <v>12</v>
      </c>
      <c r="C366" s="15" t="s">
        <v>489</v>
      </c>
      <c r="D366" s="9">
        <v>33141000</v>
      </c>
      <c r="E366" s="12">
        <v>12845</v>
      </c>
      <c r="F366" s="9" t="s">
        <v>17</v>
      </c>
      <c r="G366" s="9"/>
      <c r="H366" s="9" t="s">
        <v>18</v>
      </c>
      <c r="I366" s="6" t="s">
        <v>19</v>
      </c>
      <c r="J366" s="6" t="s">
        <v>20</v>
      </c>
      <c r="K366" s="9" t="s">
        <v>146</v>
      </c>
      <c r="L366" s="9" t="s">
        <v>22</v>
      </c>
      <c r="M366" s="9"/>
      <c r="N366" s="1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2"/>
      <c r="CP366" s="22"/>
      <c r="CQ366" s="22"/>
      <c r="CR366" s="22"/>
      <c r="CS366" s="22"/>
      <c r="CT366" s="22"/>
      <c r="CU366" s="22"/>
      <c r="CV366" s="22"/>
      <c r="CW366" s="22"/>
      <c r="CX366" s="22"/>
      <c r="CY366" s="22"/>
      <c r="CZ366" s="22"/>
      <c r="DA366" s="22"/>
      <c r="DB366" s="22"/>
      <c r="DC366" s="22"/>
      <c r="DD366" s="22"/>
      <c r="DE366" s="22"/>
      <c r="DF366" s="22"/>
      <c r="DG366" s="22"/>
      <c r="DH366" s="22"/>
      <c r="DI366" s="22"/>
      <c r="DJ366" s="22"/>
      <c r="DK366" s="22"/>
      <c r="DL366" s="22"/>
      <c r="DM366" s="22"/>
      <c r="DN366" s="22"/>
      <c r="DO366" s="22"/>
      <c r="DP366" s="22"/>
      <c r="DQ366" s="22"/>
      <c r="DR366" s="22"/>
      <c r="DS366" s="22"/>
      <c r="DT366" s="22"/>
      <c r="DU366" s="22"/>
      <c r="DV366" s="22"/>
      <c r="DW366" s="22"/>
      <c r="DX366" s="22"/>
      <c r="DY366" s="22"/>
      <c r="DZ366" s="22"/>
      <c r="EA366" s="22"/>
      <c r="EB366" s="22"/>
      <c r="EC366" s="22"/>
      <c r="ED366" s="22"/>
    </row>
    <row r="367" spans="1:134" s="23" customFormat="1" ht="25.5" customHeight="1">
      <c r="A367" s="9">
        <f t="shared" si="5"/>
        <v>365</v>
      </c>
      <c r="B367" s="14">
        <v>13</v>
      </c>
      <c r="C367" s="15" t="s">
        <v>490</v>
      </c>
      <c r="D367" s="9">
        <v>33141000</v>
      </c>
      <c r="E367" s="12">
        <v>2205</v>
      </c>
      <c r="F367" s="9" t="s">
        <v>17</v>
      </c>
      <c r="G367" s="9"/>
      <c r="H367" s="9" t="s">
        <v>18</v>
      </c>
      <c r="I367" s="6" t="s">
        <v>19</v>
      </c>
      <c r="J367" s="6" t="s">
        <v>20</v>
      </c>
      <c r="K367" s="9" t="s">
        <v>146</v>
      </c>
      <c r="L367" s="9" t="s">
        <v>22</v>
      </c>
      <c r="M367" s="9"/>
      <c r="N367" s="1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2"/>
      <c r="CP367" s="22"/>
      <c r="CQ367" s="22"/>
      <c r="CR367" s="22"/>
      <c r="CS367" s="22"/>
      <c r="CT367" s="22"/>
      <c r="CU367" s="22"/>
      <c r="CV367" s="22"/>
      <c r="CW367" s="22"/>
      <c r="CX367" s="22"/>
      <c r="CY367" s="22"/>
      <c r="CZ367" s="22"/>
      <c r="DA367" s="22"/>
      <c r="DB367" s="22"/>
      <c r="DC367" s="22"/>
      <c r="DD367" s="22"/>
      <c r="DE367" s="22"/>
      <c r="DF367" s="22"/>
      <c r="DG367" s="22"/>
      <c r="DH367" s="22"/>
      <c r="DI367" s="22"/>
      <c r="DJ367" s="22"/>
      <c r="DK367" s="22"/>
      <c r="DL367" s="22"/>
      <c r="DM367" s="22"/>
      <c r="DN367" s="22"/>
      <c r="DO367" s="22"/>
      <c r="DP367" s="22"/>
      <c r="DQ367" s="22"/>
      <c r="DR367" s="22"/>
      <c r="DS367" s="22"/>
      <c r="DT367" s="22"/>
      <c r="DU367" s="22"/>
      <c r="DV367" s="22"/>
      <c r="DW367" s="22"/>
      <c r="DX367" s="22"/>
      <c r="DY367" s="22"/>
      <c r="DZ367" s="22"/>
      <c r="EA367" s="22"/>
      <c r="EB367" s="22"/>
      <c r="EC367" s="22"/>
      <c r="ED367" s="22"/>
    </row>
    <row r="368" spans="1:134" s="23" customFormat="1" ht="24.95" customHeight="1">
      <c r="A368" s="9">
        <f t="shared" si="5"/>
        <v>366</v>
      </c>
      <c r="B368" s="14">
        <v>14</v>
      </c>
      <c r="C368" s="15" t="s">
        <v>491</v>
      </c>
      <c r="D368" s="9">
        <v>33141000</v>
      </c>
      <c r="E368" s="12">
        <v>1180</v>
      </c>
      <c r="F368" s="9" t="s">
        <v>17</v>
      </c>
      <c r="G368" s="9"/>
      <c r="H368" s="9" t="s">
        <v>18</v>
      </c>
      <c r="I368" s="6" t="s">
        <v>19</v>
      </c>
      <c r="J368" s="6" t="s">
        <v>20</v>
      </c>
      <c r="K368" s="9" t="s">
        <v>146</v>
      </c>
      <c r="L368" s="9" t="s">
        <v>22</v>
      </c>
      <c r="M368" s="9"/>
      <c r="N368" s="1">
        <v>10</v>
      </c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2"/>
      <c r="CP368" s="22"/>
      <c r="CQ368" s="22"/>
      <c r="CR368" s="22"/>
      <c r="CS368" s="22"/>
      <c r="CT368" s="22"/>
      <c r="CU368" s="22"/>
      <c r="CV368" s="22"/>
      <c r="CW368" s="22"/>
      <c r="CX368" s="22"/>
      <c r="CY368" s="22"/>
      <c r="CZ368" s="22"/>
      <c r="DA368" s="22"/>
      <c r="DB368" s="22"/>
      <c r="DC368" s="22"/>
      <c r="DD368" s="22"/>
      <c r="DE368" s="22"/>
      <c r="DF368" s="22"/>
      <c r="DG368" s="22"/>
      <c r="DH368" s="22"/>
      <c r="DI368" s="22"/>
      <c r="DJ368" s="22"/>
      <c r="DK368" s="22"/>
      <c r="DL368" s="22"/>
      <c r="DM368" s="22"/>
      <c r="DN368" s="22"/>
      <c r="DO368" s="22"/>
      <c r="DP368" s="22"/>
      <c r="DQ368" s="22"/>
      <c r="DR368" s="22"/>
      <c r="DS368" s="22"/>
      <c r="DT368" s="22"/>
      <c r="DU368" s="22"/>
      <c r="DV368" s="22"/>
      <c r="DW368" s="22"/>
      <c r="DX368" s="22"/>
      <c r="DY368" s="22"/>
      <c r="DZ368" s="22"/>
      <c r="EA368" s="22"/>
      <c r="EB368" s="22"/>
      <c r="EC368" s="22"/>
      <c r="ED368" s="22"/>
    </row>
    <row r="369" spans="1:134" s="23" customFormat="1" ht="27" customHeight="1">
      <c r="A369" s="9">
        <f t="shared" si="5"/>
        <v>367</v>
      </c>
      <c r="B369" s="14">
        <v>15</v>
      </c>
      <c r="C369" s="15" t="s">
        <v>492</v>
      </c>
      <c r="D369" s="9">
        <v>33141000</v>
      </c>
      <c r="E369" s="12">
        <v>1405</v>
      </c>
      <c r="F369" s="9" t="s">
        <v>17</v>
      </c>
      <c r="G369" s="9"/>
      <c r="H369" s="9" t="s">
        <v>18</v>
      </c>
      <c r="I369" s="6" t="s">
        <v>19</v>
      </c>
      <c r="J369" s="6" t="s">
        <v>20</v>
      </c>
      <c r="K369" s="9" t="s">
        <v>146</v>
      </c>
      <c r="L369" s="9" t="s">
        <v>22</v>
      </c>
      <c r="M369" s="9"/>
      <c r="N369" s="1">
        <v>12</v>
      </c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2"/>
      <c r="CP369" s="22"/>
      <c r="CQ369" s="22"/>
      <c r="CR369" s="22"/>
      <c r="CS369" s="22"/>
      <c r="CT369" s="22"/>
      <c r="CU369" s="22"/>
      <c r="CV369" s="22"/>
      <c r="CW369" s="22"/>
      <c r="CX369" s="22"/>
      <c r="CY369" s="22"/>
      <c r="CZ369" s="22"/>
      <c r="DA369" s="22"/>
      <c r="DB369" s="22"/>
      <c r="DC369" s="22"/>
      <c r="DD369" s="22"/>
      <c r="DE369" s="22"/>
      <c r="DF369" s="22"/>
      <c r="DG369" s="22"/>
      <c r="DH369" s="22"/>
      <c r="DI369" s="22"/>
      <c r="DJ369" s="22"/>
      <c r="DK369" s="22"/>
      <c r="DL369" s="22"/>
      <c r="DM369" s="22"/>
      <c r="DN369" s="22"/>
      <c r="DO369" s="22"/>
      <c r="DP369" s="22"/>
      <c r="DQ369" s="22"/>
      <c r="DR369" s="22"/>
      <c r="DS369" s="22"/>
      <c r="DT369" s="22"/>
      <c r="DU369" s="22"/>
      <c r="DV369" s="22"/>
      <c r="DW369" s="22"/>
      <c r="DX369" s="22"/>
      <c r="DY369" s="22"/>
      <c r="DZ369" s="22"/>
      <c r="EA369" s="22"/>
      <c r="EB369" s="22"/>
      <c r="EC369" s="22"/>
      <c r="ED369" s="22"/>
    </row>
    <row r="370" spans="1:134" s="23" customFormat="1" ht="28.5" customHeight="1">
      <c r="A370" s="9">
        <f t="shared" si="5"/>
        <v>368</v>
      </c>
      <c r="B370" s="14">
        <v>16</v>
      </c>
      <c r="C370" s="15" t="s">
        <v>493</v>
      </c>
      <c r="D370" s="9">
        <v>33141000</v>
      </c>
      <c r="E370" s="12">
        <v>365</v>
      </c>
      <c r="F370" s="9" t="s">
        <v>17</v>
      </c>
      <c r="G370" s="9"/>
      <c r="H370" s="9" t="s">
        <v>18</v>
      </c>
      <c r="I370" s="6" t="s">
        <v>19</v>
      </c>
      <c r="J370" s="6" t="s">
        <v>20</v>
      </c>
      <c r="K370" s="9" t="s">
        <v>146</v>
      </c>
      <c r="L370" s="9" t="s">
        <v>22</v>
      </c>
      <c r="M370" s="9"/>
      <c r="N370" s="1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2"/>
      <c r="CP370" s="22"/>
      <c r="CQ370" s="22"/>
      <c r="CR370" s="22"/>
      <c r="CS370" s="22"/>
      <c r="CT370" s="22"/>
      <c r="CU370" s="22"/>
      <c r="CV370" s="22"/>
      <c r="CW370" s="22"/>
      <c r="CX370" s="22"/>
      <c r="CY370" s="22"/>
      <c r="CZ370" s="22"/>
      <c r="DA370" s="22"/>
      <c r="DB370" s="22"/>
      <c r="DC370" s="22"/>
      <c r="DD370" s="22"/>
      <c r="DE370" s="22"/>
      <c r="DF370" s="22"/>
      <c r="DG370" s="22"/>
      <c r="DH370" s="22"/>
      <c r="DI370" s="22"/>
      <c r="DJ370" s="22"/>
      <c r="DK370" s="22"/>
      <c r="DL370" s="22"/>
      <c r="DM370" s="22"/>
      <c r="DN370" s="22"/>
      <c r="DO370" s="22"/>
      <c r="DP370" s="22"/>
      <c r="DQ370" s="22"/>
      <c r="DR370" s="22"/>
      <c r="DS370" s="22"/>
      <c r="DT370" s="22"/>
      <c r="DU370" s="22"/>
      <c r="DV370" s="22"/>
      <c r="DW370" s="22"/>
      <c r="DX370" s="22"/>
      <c r="DY370" s="22"/>
      <c r="DZ370" s="22"/>
      <c r="EA370" s="22"/>
      <c r="EB370" s="22"/>
      <c r="EC370" s="22"/>
      <c r="ED370" s="22"/>
    </row>
    <row r="371" spans="1:134" s="23" customFormat="1" ht="31.5" customHeight="1">
      <c r="A371" s="9">
        <f t="shared" si="5"/>
        <v>369</v>
      </c>
      <c r="B371" s="14">
        <v>17</v>
      </c>
      <c r="C371" s="15" t="s">
        <v>494</v>
      </c>
      <c r="D371" s="9">
        <v>33169000</v>
      </c>
      <c r="E371" s="12">
        <v>10000</v>
      </c>
      <c r="F371" s="9" t="s">
        <v>17</v>
      </c>
      <c r="G371" s="9"/>
      <c r="H371" s="9" t="s">
        <v>18</v>
      </c>
      <c r="I371" s="6" t="s">
        <v>69</v>
      </c>
      <c r="J371" s="6" t="s">
        <v>20</v>
      </c>
      <c r="K371" s="9" t="s">
        <v>146</v>
      </c>
      <c r="L371" s="9" t="s">
        <v>22</v>
      </c>
      <c r="M371" s="9"/>
      <c r="N371" s="1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2"/>
      <c r="CP371" s="22"/>
      <c r="CQ371" s="22"/>
      <c r="CR371" s="22"/>
      <c r="CS371" s="22"/>
      <c r="CT371" s="22"/>
      <c r="CU371" s="22"/>
      <c r="CV371" s="22"/>
      <c r="CW371" s="22"/>
      <c r="CX371" s="22"/>
      <c r="CY371" s="22"/>
      <c r="CZ371" s="22"/>
      <c r="DA371" s="22"/>
      <c r="DB371" s="22"/>
      <c r="DC371" s="22"/>
      <c r="DD371" s="22"/>
      <c r="DE371" s="22"/>
      <c r="DF371" s="22"/>
      <c r="DG371" s="22"/>
      <c r="DH371" s="22"/>
      <c r="DI371" s="22"/>
      <c r="DJ371" s="22"/>
      <c r="DK371" s="22"/>
      <c r="DL371" s="22"/>
      <c r="DM371" s="22"/>
      <c r="DN371" s="22"/>
      <c r="DO371" s="22"/>
      <c r="DP371" s="22"/>
      <c r="DQ371" s="22"/>
      <c r="DR371" s="22"/>
      <c r="DS371" s="22"/>
      <c r="DT371" s="22"/>
      <c r="DU371" s="22"/>
      <c r="DV371" s="22"/>
      <c r="DW371" s="22"/>
      <c r="DX371" s="22"/>
      <c r="DY371" s="22"/>
      <c r="DZ371" s="22"/>
      <c r="EA371" s="22"/>
      <c r="EB371" s="22"/>
      <c r="EC371" s="22"/>
      <c r="ED371" s="22"/>
    </row>
    <row r="372" spans="1:134" s="23" customFormat="1" ht="27" customHeight="1">
      <c r="A372" s="9">
        <f t="shared" si="5"/>
        <v>370</v>
      </c>
      <c r="B372" s="14">
        <v>18</v>
      </c>
      <c r="C372" s="15" t="s">
        <v>495</v>
      </c>
      <c r="D372" s="9">
        <v>33141000</v>
      </c>
      <c r="E372" s="12">
        <v>27575</v>
      </c>
      <c r="F372" s="9" t="s">
        <v>17</v>
      </c>
      <c r="G372" s="9"/>
      <c r="H372" s="9" t="s">
        <v>18</v>
      </c>
      <c r="I372" s="6" t="s">
        <v>19</v>
      </c>
      <c r="J372" s="6" t="s">
        <v>20</v>
      </c>
      <c r="K372" s="9" t="s">
        <v>146</v>
      </c>
      <c r="L372" s="9" t="s">
        <v>22</v>
      </c>
      <c r="M372" s="9"/>
      <c r="N372" s="1">
        <v>9</v>
      </c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2"/>
      <c r="CP372" s="22"/>
      <c r="CQ372" s="22"/>
      <c r="CR372" s="22"/>
      <c r="CS372" s="22"/>
      <c r="CT372" s="22"/>
      <c r="CU372" s="22"/>
      <c r="CV372" s="22"/>
      <c r="CW372" s="22"/>
      <c r="CX372" s="22"/>
      <c r="CY372" s="22"/>
      <c r="CZ372" s="22"/>
      <c r="DA372" s="22"/>
      <c r="DB372" s="22"/>
      <c r="DC372" s="22"/>
      <c r="DD372" s="22"/>
      <c r="DE372" s="22"/>
      <c r="DF372" s="22"/>
      <c r="DG372" s="22"/>
      <c r="DH372" s="22"/>
      <c r="DI372" s="22"/>
      <c r="DJ372" s="22"/>
      <c r="DK372" s="22"/>
      <c r="DL372" s="22"/>
      <c r="DM372" s="22"/>
      <c r="DN372" s="22"/>
      <c r="DO372" s="22"/>
      <c r="DP372" s="22"/>
      <c r="DQ372" s="22"/>
      <c r="DR372" s="22"/>
      <c r="DS372" s="22"/>
      <c r="DT372" s="22"/>
      <c r="DU372" s="22"/>
      <c r="DV372" s="22"/>
      <c r="DW372" s="22"/>
      <c r="DX372" s="22"/>
      <c r="DY372" s="22"/>
      <c r="DZ372" s="22"/>
      <c r="EA372" s="22"/>
      <c r="EB372" s="22"/>
      <c r="EC372" s="22"/>
      <c r="ED372" s="22"/>
    </row>
    <row r="373" spans="1:134" s="23" customFormat="1" ht="24.95" customHeight="1">
      <c r="A373" s="9">
        <f t="shared" si="5"/>
        <v>371</v>
      </c>
      <c r="B373" s="14">
        <v>19</v>
      </c>
      <c r="C373" s="15" t="s">
        <v>496</v>
      </c>
      <c r="D373" s="9">
        <v>33141000</v>
      </c>
      <c r="E373" s="12">
        <v>10455</v>
      </c>
      <c r="F373" s="9" t="s">
        <v>17</v>
      </c>
      <c r="G373" s="9"/>
      <c r="H373" s="9" t="s">
        <v>18</v>
      </c>
      <c r="I373" s="6" t="s">
        <v>19</v>
      </c>
      <c r="J373" s="6" t="s">
        <v>20</v>
      </c>
      <c r="K373" s="9" t="s">
        <v>146</v>
      </c>
      <c r="L373" s="9" t="s">
        <v>22</v>
      </c>
      <c r="M373" s="9"/>
      <c r="N373" s="1">
        <v>9</v>
      </c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2"/>
      <c r="CP373" s="22"/>
      <c r="CQ373" s="22"/>
      <c r="CR373" s="22"/>
      <c r="CS373" s="22"/>
      <c r="CT373" s="22"/>
      <c r="CU373" s="22"/>
      <c r="CV373" s="22"/>
      <c r="CW373" s="22"/>
      <c r="CX373" s="22"/>
      <c r="CY373" s="22"/>
      <c r="CZ373" s="22"/>
      <c r="DA373" s="22"/>
      <c r="DB373" s="22"/>
      <c r="DC373" s="22"/>
      <c r="DD373" s="22"/>
      <c r="DE373" s="22"/>
      <c r="DF373" s="22"/>
      <c r="DG373" s="22"/>
      <c r="DH373" s="22"/>
      <c r="DI373" s="22"/>
      <c r="DJ373" s="22"/>
      <c r="DK373" s="22"/>
      <c r="DL373" s="22"/>
      <c r="DM373" s="22"/>
      <c r="DN373" s="22"/>
      <c r="DO373" s="22"/>
      <c r="DP373" s="22"/>
      <c r="DQ373" s="22"/>
      <c r="DR373" s="22"/>
      <c r="DS373" s="22"/>
      <c r="DT373" s="22"/>
      <c r="DU373" s="22"/>
      <c r="DV373" s="22"/>
      <c r="DW373" s="22"/>
      <c r="DX373" s="22"/>
      <c r="DY373" s="22"/>
      <c r="DZ373" s="22"/>
      <c r="EA373" s="22"/>
      <c r="EB373" s="22"/>
      <c r="EC373" s="22"/>
      <c r="ED373" s="22"/>
    </row>
    <row r="374" spans="1:134" s="23" customFormat="1" ht="24.95" customHeight="1">
      <c r="A374" s="9">
        <f t="shared" si="5"/>
        <v>372</v>
      </c>
      <c r="B374" s="14">
        <v>20</v>
      </c>
      <c r="C374" s="15" t="s">
        <v>497</v>
      </c>
      <c r="D374" s="9">
        <v>33141000</v>
      </c>
      <c r="E374" s="12">
        <v>542</v>
      </c>
      <c r="F374" s="9" t="s">
        <v>17</v>
      </c>
      <c r="G374" s="9"/>
      <c r="H374" s="9" t="s">
        <v>18</v>
      </c>
      <c r="I374" s="6" t="s">
        <v>19</v>
      </c>
      <c r="J374" s="6" t="s">
        <v>20</v>
      </c>
      <c r="K374" s="9" t="s">
        <v>146</v>
      </c>
      <c r="L374" s="9" t="s">
        <v>22</v>
      </c>
      <c r="M374" s="9"/>
      <c r="N374" s="1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2"/>
      <c r="CP374" s="22"/>
      <c r="CQ374" s="22"/>
      <c r="CR374" s="22"/>
      <c r="CS374" s="22"/>
      <c r="CT374" s="22"/>
      <c r="CU374" s="22"/>
      <c r="CV374" s="22"/>
      <c r="CW374" s="22"/>
      <c r="CX374" s="22"/>
      <c r="CY374" s="22"/>
      <c r="CZ374" s="22"/>
      <c r="DA374" s="22"/>
      <c r="DB374" s="22"/>
      <c r="DC374" s="22"/>
      <c r="DD374" s="22"/>
      <c r="DE374" s="22"/>
      <c r="DF374" s="22"/>
      <c r="DG374" s="22"/>
      <c r="DH374" s="22"/>
      <c r="DI374" s="22"/>
      <c r="DJ374" s="22"/>
      <c r="DK374" s="22"/>
      <c r="DL374" s="22"/>
      <c r="DM374" s="22"/>
      <c r="DN374" s="22"/>
      <c r="DO374" s="22"/>
      <c r="DP374" s="22"/>
      <c r="DQ374" s="22"/>
      <c r="DR374" s="22"/>
      <c r="DS374" s="22"/>
      <c r="DT374" s="22"/>
      <c r="DU374" s="22"/>
      <c r="DV374" s="22"/>
      <c r="DW374" s="22"/>
      <c r="DX374" s="22"/>
      <c r="DY374" s="22"/>
      <c r="DZ374" s="22"/>
      <c r="EA374" s="22"/>
      <c r="EB374" s="22"/>
      <c r="EC374" s="22"/>
      <c r="ED374" s="22"/>
    </row>
    <row r="375" spans="1:134" s="23" customFormat="1" ht="24.95" customHeight="1">
      <c r="A375" s="9">
        <f t="shared" si="5"/>
        <v>373</v>
      </c>
      <c r="B375" s="14">
        <v>21</v>
      </c>
      <c r="C375" s="15" t="s">
        <v>498</v>
      </c>
      <c r="D375" s="9">
        <v>33141000</v>
      </c>
      <c r="E375" s="12">
        <v>32545</v>
      </c>
      <c r="F375" s="9" t="s">
        <v>17</v>
      </c>
      <c r="G375" s="9"/>
      <c r="H375" s="9" t="s">
        <v>18</v>
      </c>
      <c r="I375" s="6" t="s">
        <v>19</v>
      </c>
      <c r="J375" s="6" t="s">
        <v>20</v>
      </c>
      <c r="K375" s="9" t="s">
        <v>146</v>
      </c>
      <c r="L375" s="9" t="s">
        <v>22</v>
      </c>
      <c r="M375" s="9"/>
      <c r="N375" s="1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2"/>
      <c r="CP375" s="22"/>
      <c r="CQ375" s="22"/>
      <c r="CR375" s="22"/>
      <c r="CS375" s="22"/>
      <c r="CT375" s="22"/>
      <c r="CU375" s="22"/>
      <c r="CV375" s="22"/>
      <c r="CW375" s="22"/>
      <c r="CX375" s="22"/>
      <c r="CY375" s="22"/>
      <c r="CZ375" s="22"/>
      <c r="DA375" s="22"/>
      <c r="DB375" s="22"/>
      <c r="DC375" s="22"/>
      <c r="DD375" s="22"/>
      <c r="DE375" s="22"/>
      <c r="DF375" s="22"/>
      <c r="DG375" s="22"/>
      <c r="DH375" s="22"/>
      <c r="DI375" s="22"/>
      <c r="DJ375" s="22"/>
      <c r="DK375" s="22"/>
      <c r="DL375" s="22"/>
      <c r="DM375" s="22"/>
      <c r="DN375" s="22"/>
      <c r="DO375" s="22"/>
      <c r="DP375" s="22"/>
      <c r="DQ375" s="22"/>
      <c r="DR375" s="22"/>
      <c r="DS375" s="22"/>
      <c r="DT375" s="22"/>
      <c r="DU375" s="22"/>
      <c r="DV375" s="22"/>
      <c r="DW375" s="22"/>
      <c r="DX375" s="22"/>
      <c r="DY375" s="22"/>
      <c r="DZ375" s="22"/>
      <c r="EA375" s="22"/>
      <c r="EB375" s="22"/>
      <c r="EC375" s="22"/>
      <c r="ED375" s="22"/>
    </row>
    <row r="376" spans="1:134" s="23" customFormat="1" ht="23.25" customHeight="1">
      <c r="A376" s="9">
        <f t="shared" si="5"/>
        <v>374</v>
      </c>
      <c r="B376" s="14">
        <v>22</v>
      </c>
      <c r="C376" s="15" t="s">
        <v>499</v>
      </c>
      <c r="D376" s="9">
        <v>33141000</v>
      </c>
      <c r="E376" s="12">
        <v>10350</v>
      </c>
      <c r="F376" s="9" t="s">
        <v>17</v>
      </c>
      <c r="G376" s="9"/>
      <c r="H376" s="9" t="s">
        <v>18</v>
      </c>
      <c r="I376" s="6" t="s">
        <v>19</v>
      </c>
      <c r="J376" s="6" t="s">
        <v>20</v>
      </c>
      <c r="K376" s="9" t="s">
        <v>146</v>
      </c>
      <c r="L376" s="9" t="s">
        <v>22</v>
      </c>
      <c r="M376" s="9"/>
      <c r="N376" s="1">
        <v>1</v>
      </c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2"/>
      <c r="CP376" s="22"/>
      <c r="CQ376" s="22"/>
      <c r="CR376" s="22"/>
      <c r="CS376" s="22"/>
      <c r="CT376" s="22"/>
      <c r="CU376" s="22"/>
      <c r="CV376" s="22"/>
      <c r="CW376" s="22"/>
      <c r="CX376" s="22"/>
      <c r="CY376" s="22"/>
      <c r="CZ376" s="22"/>
      <c r="DA376" s="22"/>
      <c r="DB376" s="22"/>
      <c r="DC376" s="22"/>
      <c r="DD376" s="22"/>
      <c r="DE376" s="22"/>
      <c r="DF376" s="22"/>
      <c r="DG376" s="22"/>
      <c r="DH376" s="22"/>
      <c r="DI376" s="22"/>
      <c r="DJ376" s="22"/>
      <c r="DK376" s="22"/>
      <c r="DL376" s="22"/>
      <c r="DM376" s="22"/>
      <c r="DN376" s="22"/>
      <c r="DO376" s="22"/>
      <c r="DP376" s="22"/>
      <c r="DQ376" s="22"/>
      <c r="DR376" s="22"/>
      <c r="DS376" s="22"/>
      <c r="DT376" s="22"/>
      <c r="DU376" s="22"/>
      <c r="DV376" s="22"/>
      <c r="DW376" s="22"/>
      <c r="DX376" s="22"/>
      <c r="DY376" s="22"/>
      <c r="DZ376" s="22"/>
      <c r="EA376" s="22"/>
      <c r="EB376" s="22"/>
      <c r="EC376" s="22"/>
      <c r="ED376" s="22"/>
    </row>
    <row r="377" spans="1:134" s="23" customFormat="1" ht="26.25" customHeight="1">
      <c r="A377" s="9">
        <f t="shared" si="5"/>
        <v>375</v>
      </c>
      <c r="B377" s="14">
        <v>23</v>
      </c>
      <c r="C377" s="15" t="s">
        <v>500</v>
      </c>
      <c r="D377" s="9">
        <v>33141000</v>
      </c>
      <c r="E377" s="12">
        <v>610</v>
      </c>
      <c r="F377" s="9" t="s">
        <v>17</v>
      </c>
      <c r="G377" s="9"/>
      <c r="H377" s="9" t="s">
        <v>18</v>
      </c>
      <c r="I377" s="6" t="s">
        <v>19</v>
      </c>
      <c r="J377" s="6" t="s">
        <v>20</v>
      </c>
      <c r="K377" s="9" t="s">
        <v>146</v>
      </c>
      <c r="L377" s="9" t="s">
        <v>22</v>
      </c>
      <c r="M377" s="9"/>
      <c r="N377" s="1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</row>
    <row r="378" spans="1:134" s="23" customFormat="1" ht="24.95" customHeight="1">
      <c r="A378" s="9">
        <f t="shared" si="5"/>
        <v>376</v>
      </c>
      <c r="B378" s="14">
        <v>24</v>
      </c>
      <c r="C378" s="15" t="s">
        <v>501</v>
      </c>
      <c r="D378" s="9">
        <v>33141000</v>
      </c>
      <c r="E378" s="12">
        <v>10245</v>
      </c>
      <c r="F378" s="9" t="s">
        <v>17</v>
      </c>
      <c r="G378" s="9"/>
      <c r="H378" s="9" t="s">
        <v>18</v>
      </c>
      <c r="I378" s="6" t="s">
        <v>19</v>
      </c>
      <c r="J378" s="6" t="s">
        <v>20</v>
      </c>
      <c r="K378" s="9" t="s">
        <v>146</v>
      </c>
      <c r="L378" s="9" t="s">
        <v>22</v>
      </c>
      <c r="M378" s="9"/>
      <c r="N378" s="1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</row>
    <row r="379" spans="1:134" s="23" customFormat="1" ht="27" customHeight="1">
      <c r="A379" s="9">
        <f t="shared" si="5"/>
        <v>377</v>
      </c>
      <c r="B379" s="14">
        <v>25</v>
      </c>
      <c r="C379" s="15" t="s">
        <v>502</v>
      </c>
      <c r="D379" s="9">
        <v>33141000</v>
      </c>
      <c r="E379" s="12">
        <v>12335</v>
      </c>
      <c r="F379" s="9" t="s">
        <v>17</v>
      </c>
      <c r="G379" s="9"/>
      <c r="H379" s="9" t="s">
        <v>18</v>
      </c>
      <c r="I379" s="6" t="s">
        <v>19</v>
      </c>
      <c r="J379" s="6" t="s">
        <v>20</v>
      </c>
      <c r="K379" s="9" t="s">
        <v>146</v>
      </c>
      <c r="L379" s="9" t="s">
        <v>22</v>
      </c>
      <c r="M379" s="9"/>
      <c r="N379" s="1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2"/>
      <c r="CV379" s="22"/>
      <c r="CW379" s="22"/>
      <c r="CX379" s="22"/>
      <c r="CY379" s="22"/>
      <c r="CZ379" s="22"/>
      <c r="DA379" s="22"/>
      <c r="DB379" s="22"/>
      <c r="DC379" s="22"/>
      <c r="DD379" s="22"/>
      <c r="DE379" s="22"/>
      <c r="DF379" s="22"/>
      <c r="DG379" s="22"/>
      <c r="DH379" s="22"/>
      <c r="DI379" s="22"/>
      <c r="DJ379" s="22"/>
      <c r="DK379" s="22"/>
      <c r="DL379" s="22"/>
      <c r="DM379" s="22"/>
      <c r="DN379" s="22"/>
      <c r="DO379" s="22"/>
      <c r="DP379" s="22"/>
      <c r="DQ379" s="22"/>
      <c r="DR379" s="22"/>
      <c r="DS379" s="22"/>
      <c r="DT379" s="22"/>
      <c r="DU379" s="22"/>
      <c r="DV379" s="22"/>
      <c r="DW379" s="22"/>
      <c r="DX379" s="22"/>
      <c r="DY379" s="22"/>
      <c r="DZ379" s="22"/>
      <c r="EA379" s="22"/>
      <c r="EB379" s="22"/>
      <c r="EC379" s="22"/>
      <c r="ED379" s="22"/>
    </row>
    <row r="380" spans="1:134" s="23" customFormat="1" ht="25.5" customHeight="1">
      <c r="A380" s="9">
        <f t="shared" si="5"/>
        <v>378</v>
      </c>
      <c r="B380" s="14">
        <v>26</v>
      </c>
      <c r="C380" s="15" t="s">
        <v>503</v>
      </c>
      <c r="D380" s="9">
        <v>33141000</v>
      </c>
      <c r="E380" s="12">
        <v>3375</v>
      </c>
      <c r="F380" s="9" t="s">
        <v>17</v>
      </c>
      <c r="G380" s="9"/>
      <c r="H380" s="9" t="s">
        <v>18</v>
      </c>
      <c r="I380" s="6" t="s">
        <v>19</v>
      </c>
      <c r="J380" s="6" t="s">
        <v>20</v>
      </c>
      <c r="K380" s="9" t="s">
        <v>146</v>
      </c>
      <c r="L380" s="9" t="s">
        <v>22</v>
      </c>
      <c r="M380" s="9"/>
      <c r="N380" s="1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2"/>
      <c r="CP380" s="22"/>
      <c r="CQ380" s="22"/>
      <c r="CR380" s="22"/>
      <c r="CS380" s="22"/>
      <c r="CT380" s="22"/>
      <c r="CU380" s="22"/>
      <c r="CV380" s="22"/>
      <c r="CW380" s="22"/>
      <c r="CX380" s="22"/>
      <c r="CY380" s="22"/>
      <c r="CZ380" s="22"/>
      <c r="DA380" s="22"/>
      <c r="DB380" s="22"/>
      <c r="DC380" s="22"/>
      <c r="DD380" s="22"/>
      <c r="DE380" s="22"/>
      <c r="DF380" s="22"/>
      <c r="DG380" s="22"/>
      <c r="DH380" s="22"/>
      <c r="DI380" s="22"/>
      <c r="DJ380" s="22"/>
      <c r="DK380" s="22"/>
      <c r="DL380" s="22"/>
      <c r="DM380" s="22"/>
      <c r="DN380" s="22"/>
      <c r="DO380" s="22"/>
      <c r="DP380" s="22"/>
      <c r="DQ380" s="22"/>
      <c r="DR380" s="22"/>
      <c r="DS380" s="22"/>
      <c r="DT380" s="22"/>
      <c r="DU380" s="22"/>
      <c r="DV380" s="22"/>
      <c r="DW380" s="22"/>
      <c r="DX380" s="22"/>
      <c r="DY380" s="22"/>
      <c r="DZ380" s="22"/>
      <c r="EA380" s="22"/>
      <c r="EB380" s="22"/>
      <c r="EC380" s="22"/>
      <c r="ED380" s="22"/>
    </row>
    <row r="381" spans="1:134" s="23" customFormat="1" ht="25.5" customHeight="1">
      <c r="A381" s="9">
        <f t="shared" si="5"/>
        <v>379</v>
      </c>
      <c r="B381" s="14">
        <v>27</v>
      </c>
      <c r="C381" s="15" t="s">
        <v>504</v>
      </c>
      <c r="D381" s="9">
        <v>33141000</v>
      </c>
      <c r="E381" s="12">
        <v>122</v>
      </c>
      <c r="F381" s="9" t="s">
        <v>17</v>
      </c>
      <c r="G381" s="9"/>
      <c r="H381" s="9" t="s">
        <v>18</v>
      </c>
      <c r="I381" s="6" t="s">
        <v>19</v>
      </c>
      <c r="J381" s="6" t="s">
        <v>20</v>
      </c>
      <c r="K381" s="9" t="s">
        <v>146</v>
      </c>
      <c r="L381" s="9" t="s">
        <v>22</v>
      </c>
      <c r="M381" s="9"/>
      <c r="N381" s="1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2"/>
      <c r="CP381" s="22"/>
      <c r="CQ381" s="22"/>
      <c r="CR381" s="22"/>
      <c r="CS381" s="22"/>
      <c r="CT381" s="22"/>
      <c r="CU381" s="22"/>
      <c r="CV381" s="22"/>
      <c r="CW381" s="22"/>
      <c r="CX381" s="22"/>
      <c r="CY381" s="22"/>
      <c r="CZ381" s="22"/>
      <c r="DA381" s="22"/>
      <c r="DB381" s="22"/>
      <c r="DC381" s="22"/>
      <c r="DD381" s="22"/>
      <c r="DE381" s="22"/>
      <c r="DF381" s="22"/>
      <c r="DG381" s="22"/>
      <c r="DH381" s="22"/>
      <c r="DI381" s="22"/>
      <c r="DJ381" s="22"/>
      <c r="DK381" s="22"/>
      <c r="DL381" s="22"/>
      <c r="DM381" s="22"/>
      <c r="DN381" s="22"/>
      <c r="DO381" s="22"/>
      <c r="DP381" s="22"/>
      <c r="DQ381" s="22"/>
      <c r="DR381" s="22"/>
      <c r="DS381" s="22"/>
      <c r="DT381" s="22"/>
      <c r="DU381" s="22"/>
      <c r="DV381" s="22"/>
      <c r="DW381" s="22"/>
      <c r="DX381" s="22"/>
      <c r="DY381" s="22"/>
      <c r="DZ381" s="22"/>
      <c r="EA381" s="22"/>
      <c r="EB381" s="22"/>
      <c r="EC381" s="22"/>
      <c r="ED381" s="22"/>
    </row>
    <row r="382" spans="1:134" s="23" customFormat="1" ht="25.5" customHeight="1">
      <c r="A382" s="9">
        <f t="shared" si="5"/>
        <v>380</v>
      </c>
      <c r="B382" s="14">
        <v>28</v>
      </c>
      <c r="C382" s="15" t="s">
        <v>505</v>
      </c>
      <c r="D382" s="9">
        <v>33141000</v>
      </c>
      <c r="E382" s="12">
        <v>1090</v>
      </c>
      <c r="F382" s="9" t="s">
        <v>17</v>
      </c>
      <c r="G382" s="9"/>
      <c r="H382" s="9" t="s">
        <v>18</v>
      </c>
      <c r="I382" s="6" t="s">
        <v>19</v>
      </c>
      <c r="J382" s="6" t="s">
        <v>20</v>
      </c>
      <c r="K382" s="9" t="s">
        <v>146</v>
      </c>
      <c r="L382" s="9" t="s">
        <v>22</v>
      </c>
      <c r="M382" s="9"/>
      <c r="N382" s="1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2"/>
      <c r="CP382" s="22"/>
      <c r="CQ382" s="22"/>
      <c r="CR382" s="22"/>
      <c r="CS382" s="22"/>
      <c r="CT382" s="22"/>
      <c r="CU382" s="22"/>
      <c r="CV382" s="22"/>
      <c r="CW382" s="22"/>
      <c r="CX382" s="22"/>
      <c r="CY382" s="22"/>
      <c r="CZ382" s="22"/>
      <c r="DA382" s="22"/>
      <c r="DB382" s="22"/>
      <c r="DC382" s="22"/>
      <c r="DD382" s="22"/>
      <c r="DE382" s="22"/>
      <c r="DF382" s="22"/>
      <c r="DG382" s="22"/>
      <c r="DH382" s="22"/>
      <c r="DI382" s="22"/>
      <c r="DJ382" s="22"/>
      <c r="DK382" s="22"/>
      <c r="DL382" s="22"/>
      <c r="DM382" s="22"/>
      <c r="DN382" s="22"/>
      <c r="DO382" s="22"/>
      <c r="DP382" s="22"/>
      <c r="DQ382" s="22"/>
      <c r="DR382" s="22"/>
      <c r="DS382" s="22"/>
      <c r="DT382" s="22"/>
      <c r="DU382" s="22"/>
      <c r="DV382" s="22"/>
      <c r="DW382" s="22"/>
      <c r="DX382" s="22"/>
      <c r="DY382" s="22"/>
      <c r="DZ382" s="22"/>
      <c r="EA382" s="22"/>
      <c r="EB382" s="22"/>
      <c r="EC382" s="22"/>
      <c r="ED382" s="22"/>
    </row>
    <row r="383" spans="1:134" s="23" customFormat="1" ht="24.95" customHeight="1">
      <c r="A383" s="9">
        <f t="shared" si="5"/>
        <v>381</v>
      </c>
      <c r="B383" s="14">
        <v>29</v>
      </c>
      <c r="C383" s="15" t="s">
        <v>506</v>
      </c>
      <c r="D383" s="9">
        <v>33141000</v>
      </c>
      <c r="E383" s="12">
        <v>670</v>
      </c>
      <c r="F383" s="9" t="s">
        <v>17</v>
      </c>
      <c r="G383" s="9"/>
      <c r="H383" s="9" t="s">
        <v>18</v>
      </c>
      <c r="I383" s="6" t="s">
        <v>19</v>
      </c>
      <c r="J383" s="6" t="s">
        <v>20</v>
      </c>
      <c r="K383" s="9" t="s">
        <v>146</v>
      </c>
      <c r="L383" s="9" t="s">
        <v>22</v>
      </c>
      <c r="M383" s="9" t="s">
        <v>51</v>
      </c>
      <c r="N383" s="1">
        <v>11</v>
      </c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2"/>
      <c r="CP383" s="22"/>
      <c r="CQ383" s="22"/>
      <c r="CR383" s="22"/>
      <c r="CS383" s="22"/>
      <c r="CT383" s="22"/>
      <c r="CU383" s="22"/>
      <c r="CV383" s="22"/>
      <c r="CW383" s="22"/>
      <c r="CX383" s="22"/>
      <c r="CY383" s="22"/>
      <c r="CZ383" s="22"/>
      <c r="DA383" s="22"/>
      <c r="DB383" s="22"/>
      <c r="DC383" s="22"/>
      <c r="DD383" s="22"/>
      <c r="DE383" s="22"/>
      <c r="DF383" s="22"/>
      <c r="DG383" s="22"/>
      <c r="DH383" s="22"/>
      <c r="DI383" s="22"/>
      <c r="DJ383" s="22"/>
      <c r="DK383" s="22"/>
      <c r="DL383" s="22"/>
      <c r="DM383" s="22"/>
      <c r="DN383" s="22"/>
      <c r="DO383" s="22"/>
      <c r="DP383" s="22"/>
      <c r="DQ383" s="22"/>
      <c r="DR383" s="22"/>
      <c r="DS383" s="22"/>
      <c r="DT383" s="22"/>
      <c r="DU383" s="22"/>
      <c r="DV383" s="22"/>
      <c r="DW383" s="22"/>
      <c r="DX383" s="22"/>
      <c r="DY383" s="22"/>
      <c r="DZ383" s="22"/>
      <c r="EA383" s="22"/>
      <c r="EB383" s="22"/>
      <c r="EC383" s="22"/>
      <c r="ED383" s="22"/>
    </row>
    <row r="384" spans="1:134" s="62" customFormat="1" ht="24.95" customHeight="1">
      <c r="A384" s="9">
        <f t="shared" si="5"/>
        <v>382</v>
      </c>
      <c r="B384" s="14">
        <v>30</v>
      </c>
      <c r="C384" s="15" t="s">
        <v>507</v>
      </c>
      <c r="D384" s="9">
        <v>33141000</v>
      </c>
      <c r="E384" s="12">
        <v>3175</v>
      </c>
      <c r="F384" s="9" t="s">
        <v>17</v>
      </c>
      <c r="G384" s="9"/>
      <c r="H384" s="9" t="s">
        <v>18</v>
      </c>
      <c r="I384" s="6" t="s">
        <v>19</v>
      </c>
      <c r="J384" s="6" t="s">
        <v>20</v>
      </c>
      <c r="K384" s="9" t="s">
        <v>146</v>
      </c>
      <c r="L384" s="9" t="s">
        <v>22</v>
      </c>
      <c r="M384" s="9"/>
      <c r="N384" s="17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</row>
    <row r="385" spans="1:134" s="23" customFormat="1" ht="24.95" customHeight="1">
      <c r="A385" s="9">
        <f t="shared" si="5"/>
        <v>383</v>
      </c>
      <c r="B385" s="14">
        <v>31</v>
      </c>
      <c r="C385" s="15" t="s">
        <v>508</v>
      </c>
      <c r="D385" s="9">
        <v>33141000</v>
      </c>
      <c r="E385" s="12">
        <v>7800</v>
      </c>
      <c r="F385" s="9" t="s">
        <v>17</v>
      </c>
      <c r="G385" s="9"/>
      <c r="H385" s="9" t="s">
        <v>18</v>
      </c>
      <c r="I385" s="6" t="s">
        <v>19</v>
      </c>
      <c r="J385" s="6" t="s">
        <v>20</v>
      </c>
      <c r="K385" s="9" t="s">
        <v>146</v>
      </c>
      <c r="L385" s="9" t="s">
        <v>22</v>
      </c>
      <c r="M385" s="9"/>
      <c r="N385" s="1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2"/>
      <c r="CP385" s="22"/>
      <c r="CQ385" s="22"/>
      <c r="CR385" s="22"/>
      <c r="CS385" s="22"/>
      <c r="CT385" s="22"/>
      <c r="CU385" s="22"/>
      <c r="CV385" s="22"/>
      <c r="CW385" s="22"/>
      <c r="CX385" s="22"/>
      <c r="CY385" s="22"/>
      <c r="CZ385" s="22"/>
      <c r="DA385" s="22"/>
      <c r="DB385" s="22"/>
      <c r="DC385" s="22"/>
      <c r="DD385" s="22"/>
      <c r="DE385" s="22"/>
      <c r="DF385" s="22"/>
      <c r="DG385" s="22"/>
      <c r="DH385" s="22"/>
      <c r="DI385" s="22"/>
      <c r="DJ385" s="22"/>
      <c r="DK385" s="22"/>
      <c r="DL385" s="22"/>
      <c r="DM385" s="22"/>
      <c r="DN385" s="22"/>
      <c r="DO385" s="22"/>
      <c r="DP385" s="22"/>
      <c r="DQ385" s="22"/>
      <c r="DR385" s="22"/>
      <c r="DS385" s="22"/>
      <c r="DT385" s="22"/>
      <c r="DU385" s="22"/>
      <c r="DV385" s="22"/>
      <c r="DW385" s="22"/>
      <c r="DX385" s="22"/>
      <c r="DY385" s="22"/>
      <c r="DZ385" s="22"/>
      <c r="EA385" s="22"/>
      <c r="EB385" s="22"/>
      <c r="EC385" s="22"/>
      <c r="ED385" s="22"/>
    </row>
    <row r="386" spans="1:134" s="23" customFormat="1" ht="24.95" customHeight="1">
      <c r="A386" s="9">
        <f t="shared" si="5"/>
        <v>384</v>
      </c>
      <c r="B386" s="14">
        <v>32</v>
      </c>
      <c r="C386" s="15" t="s">
        <v>509</v>
      </c>
      <c r="D386" s="9">
        <v>33141000</v>
      </c>
      <c r="E386" s="12">
        <v>860</v>
      </c>
      <c r="F386" s="9" t="s">
        <v>17</v>
      </c>
      <c r="G386" s="9"/>
      <c r="H386" s="9" t="s">
        <v>18</v>
      </c>
      <c r="I386" s="6" t="s">
        <v>19</v>
      </c>
      <c r="J386" s="6" t="s">
        <v>20</v>
      </c>
      <c r="K386" s="9" t="s">
        <v>146</v>
      </c>
      <c r="L386" s="9" t="s">
        <v>22</v>
      </c>
      <c r="M386" s="9"/>
      <c r="N386" s="1">
        <v>11</v>
      </c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2"/>
      <c r="CP386" s="22"/>
      <c r="CQ386" s="22"/>
      <c r="CR386" s="22"/>
      <c r="CS386" s="22"/>
      <c r="CT386" s="22"/>
      <c r="CU386" s="22"/>
      <c r="CV386" s="22"/>
      <c r="CW386" s="22"/>
      <c r="CX386" s="22"/>
      <c r="CY386" s="22"/>
      <c r="CZ386" s="22"/>
      <c r="DA386" s="22"/>
      <c r="DB386" s="22"/>
      <c r="DC386" s="22"/>
      <c r="DD386" s="22"/>
      <c r="DE386" s="22"/>
      <c r="DF386" s="22"/>
      <c r="DG386" s="22"/>
      <c r="DH386" s="22"/>
      <c r="DI386" s="22"/>
      <c r="DJ386" s="22"/>
      <c r="DK386" s="22"/>
      <c r="DL386" s="22"/>
      <c r="DM386" s="22"/>
      <c r="DN386" s="22"/>
      <c r="DO386" s="22"/>
      <c r="DP386" s="22"/>
      <c r="DQ386" s="22"/>
      <c r="DR386" s="22"/>
      <c r="DS386" s="22"/>
      <c r="DT386" s="22"/>
      <c r="DU386" s="22"/>
      <c r="DV386" s="22"/>
      <c r="DW386" s="22"/>
      <c r="DX386" s="22"/>
      <c r="DY386" s="22"/>
      <c r="DZ386" s="22"/>
      <c r="EA386" s="22"/>
      <c r="EB386" s="22"/>
      <c r="EC386" s="22"/>
      <c r="ED386" s="22"/>
    </row>
    <row r="387" spans="1:134" s="23" customFormat="1" ht="24.95" customHeight="1">
      <c r="A387" s="9">
        <f t="shared" si="5"/>
        <v>385</v>
      </c>
      <c r="B387" s="14">
        <v>33</v>
      </c>
      <c r="C387" s="15" t="s">
        <v>510</v>
      </c>
      <c r="D387" s="9">
        <v>33141000</v>
      </c>
      <c r="E387" s="12">
        <v>1455</v>
      </c>
      <c r="F387" s="9" t="s">
        <v>17</v>
      </c>
      <c r="G387" s="9"/>
      <c r="H387" s="9" t="s">
        <v>18</v>
      </c>
      <c r="I387" s="6" t="s">
        <v>19</v>
      </c>
      <c r="J387" s="6" t="s">
        <v>20</v>
      </c>
      <c r="K387" s="9" t="s">
        <v>146</v>
      </c>
      <c r="L387" s="9" t="s">
        <v>22</v>
      </c>
      <c r="M387" s="9"/>
      <c r="N387" s="1">
        <v>5</v>
      </c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2"/>
      <c r="CP387" s="22"/>
      <c r="CQ387" s="22"/>
      <c r="CR387" s="22"/>
      <c r="CS387" s="22"/>
      <c r="CT387" s="22"/>
      <c r="CU387" s="22"/>
      <c r="CV387" s="22"/>
      <c r="CW387" s="22"/>
      <c r="CX387" s="22"/>
      <c r="CY387" s="22"/>
      <c r="CZ387" s="22"/>
      <c r="DA387" s="22"/>
      <c r="DB387" s="22"/>
      <c r="DC387" s="22"/>
      <c r="DD387" s="22"/>
      <c r="DE387" s="22"/>
      <c r="DF387" s="22"/>
      <c r="DG387" s="22"/>
      <c r="DH387" s="22"/>
      <c r="DI387" s="22"/>
      <c r="DJ387" s="22"/>
      <c r="DK387" s="22"/>
      <c r="DL387" s="22"/>
      <c r="DM387" s="22"/>
      <c r="DN387" s="22"/>
      <c r="DO387" s="22"/>
      <c r="DP387" s="22"/>
      <c r="DQ387" s="22"/>
      <c r="DR387" s="22"/>
      <c r="DS387" s="22"/>
      <c r="DT387" s="22"/>
      <c r="DU387" s="22"/>
      <c r="DV387" s="22"/>
      <c r="DW387" s="22"/>
      <c r="DX387" s="22"/>
      <c r="DY387" s="22"/>
      <c r="DZ387" s="22"/>
      <c r="EA387" s="22"/>
      <c r="EB387" s="22"/>
      <c r="EC387" s="22"/>
      <c r="ED387" s="22"/>
    </row>
    <row r="388" spans="1:134" s="23" customFormat="1" ht="24.95" customHeight="1">
      <c r="A388" s="9">
        <f t="shared" si="5"/>
        <v>386</v>
      </c>
      <c r="B388" s="14">
        <v>34</v>
      </c>
      <c r="C388" s="15" t="s">
        <v>511</v>
      </c>
      <c r="D388" s="9">
        <v>33141000</v>
      </c>
      <c r="E388" s="12">
        <v>19160</v>
      </c>
      <c r="F388" s="9" t="s">
        <v>17</v>
      </c>
      <c r="G388" s="9"/>
      <c r="H388" s="9" t="s">
        <v>18</v>
      </c>
      <c r="I388" s="6" t="s">
        <v>19</v>
      </c>
      <c r="J388" s="6" t="s">
        <v>20</v>
      </c>
      <c r="K388" s="9" t="s">
        <v>146</v>
      </c>
      <c r="L388" s="9" t="s">
        <v>22</v>
      </c>
      <c r="M388" s="9"/>
      <c r="N388" s="1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2"/>
      <c r="CP388" s="22"/>
      <c r="CQ388" s="22"/>
      <c r="CR388" s="22"/>
      <c r="CS388" s="22"/>
      <c r="CT388" s="22"/>
      <c r="CU388" s="22"/>
      <c r="CV388" s="22"/>
      <c r="CW388" s="22"/>
      <c r="CX388" s="22"/>
      <c r="CY388" s="22"/>
      <c r="CZ388" s="22"/>
      <c r="DA388" s="22"/>
      <c r="DB388" s="22"/>
      <c r="DC388" s="22"/>
      <c r="DD388" s="22"/>
      <c r="DE388" s="22"/>
      <c r="DF388" s="22"/>
      <c r="DG388" s="22"/>
      <c r="DH388" s="22"/>
      <c r="DI388" s="22"/>
      <c r="DJ388" s="22"/>
      <c r="DK388" s="22"/>
      <c r="DL388" s="22"/>
      <c r="DM388" s="22"/>
      <c r="DN388" s="22"/>
      <c r="DO388" s="22"/>
      <c r="DP388" s="22"/>
      <c r="DQ388" s="22"/>
      <c r="DR388" s="22"/>
      <c r="DS388" s="22"/>
      <c r="DT388" s="22"/>
      <c r="DU388" s="22"/>
      <c r="DV388" s="22"/>
      <c r="DW388" s="22"/>
      <c r="DX388" s="22"/>
      <c r="DY388" s="22"/>
      <c r="DZ388" s="22"/>
      <c r="EA388" s="22"/>
      <c r="EB388" s="22"/>
      <c r="EC388" s="22"/>
      <c r="ED388" s="22"/>
    </row>
    <row r="389" spans="1:134" s="23" customFormat="1" ht="24.95" customHeight="1">
      <c r="A389" s="9">
        <f t="shared" si="5"/>
        <v>387</v>
      </c>
      <c r="B389" s="14">
        <v>35</v>
      </c>
      <c r="C389" s="15" t="s">
        <v>512</v>
      </c>
      <c r="D389" s="9">
        <v>33141000</v>
      </c>
      <c r="E389" s="12">
        <v>3135</v>
      </c>
      <c r="F389" s="9" t="s">
        <v>17</v>
      </c>
      <c r="G389" s="9"/>
      <c r="H389" s="9" t="s">
        <v>18</v>
      </c>
      <c r="I389" s="6" t="s">
        <v>19</v>
      </c>
      <c r="J389" s="6" t="s">
        <v>20</v>
      </c>
      <c r="K389" s="9" t="s">
        <v>146</v>
      </c>
      <c r="L389" s="9" t="s">
        <v>22</v>
      </c>
      <c r="M389" s="9"/>
      <c r="N389" s="1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2"/>
      <c r="CP389" s="22"/>
      <c r="CQ389" s="22"/>
      <c r="CR389" s="22"/>
      <c r="CS389" s="22"/>
      <c r="CT389" s="22"/>
      <c r="CU389" s="22"/>
      <c r="CV389" s="22"/>
      <c r="CW389" s="22"/>
      <c r="CX389" s="22"/>
      <c r="CY389" s="22"/>
      <c r="CZ389" s="22"/>
      <c r="DA389" s="22"/>
      <c r="DB389" s="22"/>
      <c r="DC389" s="22"/>
      <c r="DD389" s="22"/>
      <c r="DE389" s="22"/>
      <c r="DF389" s="22"/>
      <c r="DG389" s="22"/>
      <c r="DH389" s="22"/>
      <c r="DI389" s="22"/>
      <c r="DJ389" s="22"/>
      <c r="DK389" s="22"/>
      <c r="DL389" s="22"/>
      <c r="DM389" s="22"/>
      <c r="DN389" s="22"/>
      <c r="DO389" s="22"/>
      <c r="DP389" s="22"/>
      <c r="DQ389" s="22"/>
      <c r="DR389" s="22"/>
      <c r="DS389" s="22"/>
      <c r="DT389" s="22"/>
      <c r="DU389" s="22"/>
      <c r="DV389" s="22"/>
      <c r="DW389" s="22"/>
      <c r="DX389" s="22"/>
      <c r="DY389" s="22"/>
      <c r="DZ389" s="22"/>
      <c r="EA389" s="22"/>
      <c r="EB389" s="22"/>
      <c r="EC389" s="22"/>
      <c r="ED389" s="22"/>
    </row>
    <row r="390" spans="1:134" s="23" customFormat="1" ht="24.95" customHeight="1">
      <c r="A390" s="9">
        <f t="shared" si="5"/>
        <v>388</v>
      </c>
      <c r="B390" s="14">
        <v>36</v>
      </c>
      <c r="C390" s="90" t="s">
        <v>513</v>
      </c>
      <c r="D390" s="91">
        <v>33141000</v>
      </c>
      <c r="E390" s="92">
        <v>9850</v>
      </c>
      <c r="F390" s="91" t="s">
        <v>17</v>
      </c>
      <c r="G390" s="91"/>
      <c r="H390" s="91" t="s">
        <v>18</v>
      </c>
      <c r="I390" s="93" t="s">
        <v>19</v>
      </c>
      <c r="J390" s="93" t="s">
        <v>20</v>
      </c>
      <c r="K390" s="91" t="s">
        <v>146</v>
      </c>
      <c r="L390" s="91" t="s">
        <v>22</v>
      </c>
      <c r="M390" s="9"/>
      <c r="N390" s="1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2"/>
      <c r="CP390" s="22"/>
      <c r="CQ390" s="22"/>
      <c r="CR390" s="22"/>
      <c r="CS390" s="22"/>
      <c r="CT390" s="22"/>
      <c r="CU390" s="22"/>
      <c r="CV390" s="22"/>
      <c r="CW390" s="22"/>
      <c r="CX390" s="22"/>
      <c r="CY390" s="22"/>
      <c r="CZ390" s="22"/>
      <c r="DA390" s="22"/>
      <c r="DB390" s="22"/>
      <c r="DC390" s="22"/>
      <c r="DD390" s="22"/>
      <c r="DE390" s="22"/>
      <c r="DF390" s="22"/>
      <c r="DG390" s="22"/>
      <c r="DH390" s="22"/>
      <c r="DI390" s="22"/>
      <c r="DJ390" s="22"/>
      <c r="DK390" s="22"/>
      <c r="DL390" s="22"/>
      <c r="DM390" s="22"/>
      <c r="DN390" s="22"/>
      <c r="DO390" s="22"/>
      <c r="DP390" s="22"/>
      <c r="DQ390" s="22"/>
      <c r="DR390" s="22"/>
      <c r="DS390" s="22"/>
      <c r="DT390" s="22"/>
      <c r="DU390" s="22"/>
      <c r="DV390" s="22"/>
      <c r="DW390" s="22"/>
      <c r="DX390" s="22"/>
      <c r="DY390" s="22"/>
      <c r="DZ390" s="22"/>
      <c r="EA390" s="22"/>
      <c r="EB390" s="22"/>
      <c r="EC390" s="22"/>
      <c r="ED390" s="22"/>
    </row>
    <row r="391" spans="1:134" s="23" customFormat="1" ht="24.95" customHeight="1">
      <c r="A391" s="9">
        <f t="shared" si="5"/>
        <v>389</v>
      </c>
      <c r="B391" s="10" t="s">
        <v>514</v>
      </c>
      <c r="C391" s="11" t="s">
        <v>515</v>
      </c>
      <c r="D391" s="6"/>
      <c r="E391" s="12"/>
      <c r="F391" s="31">
        <f>SUM(E392:E423)</f>
        <v>143450</v>
      </c>
      <c r="G391" s="16"/>
      <c r="H391" s="16"/>
      <c r="I391" s="6"/>
      <c r="J391" s="6"/>
      <c r="K391" s="9"/>
      <c r="L391" s="21"/>
      <c r="M391" s="16"/>
      <c r="N391" s="1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2"/>
      <c r="CP391" s="22"/>
      <c r="CQ391" s="22"/>
      <c r="CR391" s="22"/>
      <c r="CS391" s="22"/>
      <c r="CT391" s="22"/>
      <c r="CU391" s="22"/>
      <c r="CV391" s="22"/>
      <c r="CW391" s="22"/>
      <c r="CX391" s="22"/>
      <c r="CY391" s="22"/>
      <c r="CZ391" s="22"/>
      <c r="DA391" s="22"/>
      <c r="DB391" s="22"/>
      <c r="DC391" s="22"/>
      <c r="DD391" s="22"/>
      <c r="DE391" s="22"/>
      <c r="DF391" s="22"/>
      <c r="DG391" s="22"/>
      <c r="DH391" s="22"/>
      <c r="DI391" s="22"/>
      <c r="DJ391" s="22"/>
      <c r="DK391" s="22"/>
      <c r="DL391" s="22"/>
      <c r="DM391" s="22"/>
      <c r="DN391" s="22"/>
      <c r="DO391" s="22"/>
      <c r="DP391" s="22"/>
      <c r="DQ391" s="22"/>
      <c r="DR391" s="22"/>
      <c r="DS391" s="22"/>
      <c r="DT391" s="22"/>
      <c r="DU391" s="22"/>
      <c r="DV391" s="22"/>
      <c r="DW391" s="22"/>
      <c r="DX391" s="22"/>
      <c r="DY391" s="22"/>
      <c r="DZ391" s="22"/>
      <c r="EA391" s="22"/>
      <c r="EB391" s="22"/>
      <c r="EC391" s="22"/>
      <c r="ED391" s="22"/>
    </row>
    <row r="392" spans="1:134" s="23" customFormat="1" ht="24.95" customHeight="1">
      <c r="A392" s="9">
        <f t="shared" si="5"/>
        <v>390</v>
      </c>
      <c r="B392" s="14">
        <v>1</v>
      </c>
      <c r="C392" s="15" t="s">
        <v>516</v>
      </c>
      <c r="D392" s="6">
        <v>33141000</v>
      </c>
      <c r="E392" s="12">
        <v>3920</v>
      </c>
      <c r="F392" s="16" t="s">
        <v>17</v>
      </c>
      <c r="G392" s="16"/>
      <c r="H392" s="16" t="s">
        <v>18</v>
      </c>
      <c r="I392" s="6" t="s">
        <v>19</v>
      </c>
      <c r="J392" s="6" t="s">
        <v>20</v>
      </c>
      <c r="K392" s="9" t="s">
        <v>146</v>
      </c>
      <c r="L392" s="21" t="s">
        <v>22</v>
      </c>
      <c r="M392" s="16"/>
      <c r="N392" s="1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2"/>
      <c r="CP392" s="22"/>
      <c r="CQ392" s="22"/>
      <c r="CR392" s="22"/>
      <c r="CS392" s="22"/>
      <c r="CT392" s="22"/>
      <c r="CU392" s="22"/>
      <c r="CV392" s="22"/>
      <c r="CW392" s="22"/>
      <c r="CX392" s="22"/>
      <c r="CY392" s="22"/>
      <c r="CZ392" s="22"/>
      <c r="DA392" s="22"/>
      <c r="DB392" s="22"/>
      <c r="DC392" s="22"/>
      <c r="DD392" s="22"/>
      <c r="DE392" s="22"/>
      <c r="DF392" s="22"/>
      <c r="DG392" s="22"/>
      <c r="DH392" s="22"/>
      <c r="DI392" s="22"/>
      <c r="DJ392" s="22"/>
      <c r="DK392" s="22"/>
      <c r="DL392" s="22"/>
      <c r="DM392" s="22"/>
      <c r="DN392" s="22"/>
      <c r="DO392" s="22"/>
      <c r="DP392" s="22"/>
      <c r="DQ392" s="22"/>
      <c r="DR392" s="22"/>
      <c r="DS392" s="22"/>
      <c r="DT392" s="22"/>
      <c r="DU392" s="22"/>
      <c r="DV392" s="22"/>
      <c r="DW392" s="22"/>
      <c r="DX392" s="22"/>
      <c r="DY392" s="22"/>
      <c r="DZ392" s="22"/>
      <c r="EA392" s="22"/>
      <c r="EB392" s="22"/>
      <c r="EC392" s="22"/>
      <c r="ED392" s="22"/>
    </row>
    <row r="393" spans="1:134" s="23" customFormat="1" ht="24.95" customHeight="1">
      <c r="A393" s="9">
        <f t="shared" si="5"/>
        <v>391</v>
      </c>
      <c r="B393" s="14">
        <v>2</v>
      </c>
      <c r="C393" s="15" t="s">
        <v>517</v>
      </c>
      <c r="D393" s="6">
        <v>33141000</v>
      </c>
      <c r="E393" s="12">
        <v>4000</v>
      </c>
      <c r="F393" s="16" t="s">
        <v>17</v>
      </c>
      <c r="G393" s="16"/>
      <c r="H393" s="16" t="s">
        <v>18</v>
      </c>
      <c r="I393" s="6" t="s">
        <v>19</v>
      </c>
      <c r="J393" s="6" t="s">
        <v>20</v>
      </c>
      <c r="K393" s="9" t="s">
        <v>146</v>
      </c>
      <c r="L393" s="21" t="s">
        <v>22</v>
      </c>
      <c r="M393" s="16"/>
      <c r="N393" s="1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2"/>
      <c r="CP393" s="22"/>
      <c r="CQ393" s="22"/>
      <c r="CR393" s="22"/>
      <c r="CS393" s="22"/>
      <c r="CT393" s="22"/>
      <c r="CU393" s="22"/>
      <c r="CV393" s="22"/>
      <c r="CW393" s="22"/>
      <c r="CX393" s="22"/>
      <c r="CY393" s="22"/>
      <c r="CZ393" s="22"/>
      <c r="DA393" s="22"/>
      <c r="DB393" s="22"/>
      <c r="DC393" s="22"/>
      <c r="DD393" s="22"/>
      <c r="DE393" s="22"/>
      <c r="DF393" s="22"/>
      <c r="DG393" s="22"/>
      <c r="DH393" s="22"/>
      <c r="DI393" s="22"/>
      <c r="DJ393" s="22"/>
      <c r="DK393" s="22"/>
      <c r="DL393" s="22"/>
      <c r="DM393" s="22"/>
      <c r="DN393" s="22"/>
      <c r="DO393" s="22"/>
      <c r="DP393" s="22"/>
      <c r="DQ393" s="22"/>
      <c r="DR393" s="22"/>
      <c r="DS393" s="22"/>
      <c r="DT393" s="22"/>
      <c r="DU393" s="22"/>
      <c r="DV393" s="22"/>
      <c r="DW393" s="22"/>
      <c r="DX393" s="22"/>
      <c r="DY393" s="22"/>
      <c r="DZ393" s="22"/>
      <c r="EA393" s="22"/>
      <c r="EB393" s="22"/>
      <c r="EC393" s="22"/>
      <c r="ED393" s="22"/>
    </row>
    <row r="394" spans="1:134" s="23" customFormat="1" ht="24.95" customHeight="1">
      <c r="A394" s="9">
        <f t="shared" si="5"/>
        <v>392</v>
      </c>
      <c r="B394" s="14">
        <v>3</v>
      </c>
      <c r="C394" s="15" t="s">
        <v>518</v>
      </c>
      <c r="D394" s="6">
        <v>33141000</v>
      </c>
      <c r="E394" s="12">
        <v>5380</v>
      </c>
      <c r="F394" s="16" t="s">
        <v>17</v>
      </c>
      <c r="G394" s="16"/>
      <c r="H394" s="16" t="s">
        <v>18</v>
      </c>
      <c r="I394" s="6" t="s">
        <v>19</v>
      </c>
      <c r="J394" s="6" t="s">
        <v>20</v>
      </c>
      <c r="K394" s="9" t="s">
        <v>146</v>
      </c>
      <c r="L394" s="21" t="s">
        <v>22</v>
      </c>
      <c r="M394" s="16"/>
      <c r="N394" s="1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2"/>
      <c r="CP394" s="22"/>
      <c r="CQ394" s="22"/>
      <c r="CR394" s="22"/>
      <c r="CS394" s="22"/>
      <c r="CT394" s="22"/>
      <c r="CU394" s="22"/>
      <c r="CV394" s="22"/>
      <c r="CW394" s="22"/>
      <c r="CX394" s="22"/>
      <c r="CY394" s="22"/>
      <c r="CZ394" s="22"/>
      <c r="DA394" s="22"/>
      <c r="DB394" s="22"/>
      <c r="DC394" s="22"/>
      <c r="DD394" s="22"/>
      <c r="DE394" s="22"/>
      <c r="DF394" s="22"/>
      <c r="DG394" s="22"/>
      <c r="DH394" s="22"/>
      <c r="DI394" s="22"/>
      <c r="DJ394" s="22"/>
      <c r="DK394" s="22"/>
      <c r="DL394" s="22"/>
      <c r="DM394" s="22"/>
      <c r="DN394" s="22"/>
      <c r="DO394" s="22"/>
      <c r="DP394" s="22"/>
      <c r="DQ394" s="22"/>
      <c r="DR394" s="22"/>
      <c r="DS394" s="22"/>
      <c r="DT394" s="22"/>
      <c r="DU394" s="22"/>
      <c r="DV394" s="22"/>
      <c r="DW394" s="22"/>
      <c r="DX394" s="22"/>
      <c r="DY394" s="22"/>
      <c r="DZ394" s="22"/>
      <c r="EA394" s="22"/>
      <c r="EB394" s="22"/>
      <c r="EC394" s="22"/>
      <c r="ED394" s="22"/>
    </row>
    <row r="395" spans="1:134" s="23" customFormat="1" ht="24.95" customHeight="1">
      <c r="A395" s="9">
        <f t="shared" si="5"/>
        <v>393</v>
      </c>
      <c r="B395" s="14">
        <v>4</v>
      </c>
      <c r="C395" s="15" t="s">
        <v>519</v>
      </c>
      <c r="D395" s="6">
        <v>33141000</v>
      </c>
      <c r="E395" s="12">
        <v>70</v>
      </c>
      <c r="F395" s="16" t="s">
        <v>17</v>
      </c>
      <c r="G395" s="16"/>
      <c r="H395" s="16" t="s">
        <v>18</v>
      </c>
      <c r="I395" s="6" t="s">
        <v>19</v>
      </c>
      <c r="J395" s="6" t="s">
        <v>20</v>
      </c>
      <c r="K395" s="9" t="s">
        <v>146</v>
      </c>
      <c r="L395" s="21" t="s">
        <v>22</v>
      </c>
      <c r="M395" s="16"/>
      <c r="N395" s="1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2"/>
      <c r="CP395" s="22"/>
      <c r="CQ395" s="22"/>
      <c r="CR395" s="22"/>
      <c r="CS395" s="22"/>
      <c r="CT395" s="22"/>
      <c r="CU395" s="22"/>
      <c r="CV395" s="22"/>
      <c r="CW395" s="22"/>
      <c r="CX395" s="22"/>
      <c r="CY395" s="22"/>
      <c r="CZ395" s="22"/>
      <c r="DA395" s="22"/>
      <c r="DB395" s="22"/>
      <c r="DC395" s="22"/>
      <c r="DD395" s="22"/>
      <c r="DE395" s="22"/>
      <c r="DF395" s="22"/>
      <c r="DG395" s="22"/>
      <c r="DH395" s="22"/>
      <c r="DI395" s="22"/>
      <c r="DJ395" s="22"/>
      <c r="DK395" s="22"/>
      <c r="DL395" s="22"/>
      <c r="DM395" s="22"/>
      <c r="DN395" s="22"/>
      <c r="DO395" s="22"/>
      <c r="DP395" s="22"/>
      <c r="DQ395" s="22"/>
      <c r="DR395" s="22"/>
      <c r="DS395" s="22"/>
      <c r="DT395" s="22"/>
      <c r="DU395" s="22"/>
      <c r="DV395" s="22"/>
      <c r="DW395" s="22"/>
      <c r="DX395" s="22"/>
      <c r="DY395" s="22"/>
      <c r="DZ395" s="22"/>
      <c r="EA395" s="22"/>
      <c r="EB395" s="22"/>
      <c r="EC395" s="22"/>
      <c r="ED395" s="22"/>
    </row>
    <row r="396" spans="1:134" s="23" customFormat="1" ht="24.95" customHeight="1">
      <c r="A396" s="9">
        <f t="shared" si="5"/>
        <v>394</v>
      </c>
      <c r="B396" s="14">
        <v>5</v>
      </c>
      <c r="C396" s="15" t="s">
        <v>295</v>
      </c>
      <c r="D396" s="6">
        <v>33183000</v>
      </c>
      <c r="E396" s="12">
        <v>865</v>
      </c>
      <c r="F396" s="16" t="s">
        <v>17</v>
      </c>
      <c r="G396" s="16"/>
      <c r="H396" s="16" t="s">
        <v>18</v>
      </c>
      <c r="I396" s="6" t="s">
        <v>19</v>
      </c>
      <c r="J396" s="6" t="s">
        <v>20</v>
      </c>
      <c r="K396" s="9" t="s">
        <v>146</v>
      </c>
      <c r="L396" s="21" t="s">
        <v>22</v>
      </c>
      <c r="M396" s="16"/>
      <c r="N396" s="1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2"/>
      <c r="CP396" s="22"/>
      <c r="CQ396" s="22"/>
      <c r="CR396" s="22"/>
      <c r="CS396" s="22"/>
      <c r="CT396" s="22"/>
      <c r="CU396" s="22"/>
      <c r="CV396" s="22"/>
      <c r="CW396" s="22"/>
      <c r="CX396" s="22"/>
      <c r="CY396" s="22"/>
      <c r="CZ396" s="22"/>
      <c r="DA396" s="22"/>
      <c r="DB396" s="22"/>
      <c r="DC396" s="22"/>
      <c r="DD396" s="22"/>
      <c r="DE396" s="22"/>
      <c r="DF396" s="22"/>
      <c r="DG396" s="22"/>
      <c r="DH396" s="22"/>
      <c r="DI396" s="22"/>
      <c r="DJ396" s="22"/>
      <c r="DK396" s="22"/>
      <c r="DL396" s="22"/>
      <c r="DM396" s="22"/>
      <c r="DN396" s="22"/>
      <c r="DO396" s="22"/>
      <c r="DP396" s="22"/>
      <c r="DQ396" s="22"/>
      <c r="DR396" s="22"/>
      <c r="DS396" s="22"/>
      <c r="DT396" s="22"/>
      <c r="DU396" s="22"/>
      <c r="DV396" s="22"/>
      <c r="DW396" s="22"/>
      <c r="DX396" s="22"/>
      <c r="DY396" s="22"/>
      <c r="DZ396" s="22"/>
      <c r="EA396" s="22"/>
      <c r="EB396" s="22"/>
      <c r="EC396" s="22"/>
      <c r="ED396" s="22"/>
    </row>
    <row r="397" spans="1:134" s="23" customFormat="1" ht="24.95" customHeight="1">
      <c r="A397" s="9">
        <f t="shared" si="5"/>
        <v>395</v>
      </c>
      <c r="B397" s="14">
        <v>6</v>
      </c>
      <c r="C397" s="15" t="s">
        <v>520</v>
      </c>
      <c r="D397" s="6">
        <v>33141000</v>
      </c>
      <c r="E397" s="12">
        <v>145</v>
      </c>
      <c r="F397" s="16" t="s">
        <v>17</v>
      </c>
      <c r="G397" s="16"/>
      <c r="H397" s="16" t="s">
        <v>18</v>
      </c>
      <c r="I397" s="6" t="s">
        <v>19</v>
      </c>
      <c r="J397" s="6" t="s">
        <v>20</v>
      </c>
      <c r="K397" s="9" t="s">
        <v>146</v>
      </c>
      <c r="L397" s="21" t="s">
        <v>22</v>
      </c>
      <c r="M397" s="16"/>
      <c r="N397" s="1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2"/>
      <c r="CP397" s="22"/>
      <c r="CQ397" s="22"/>
      <c r="CR397" s="22"/>
      <c r="CS397" s="22"/>
      <c r="CT397" s="22"/>
      <c r="CU397" s="22"/>
      <c r="CV397" s="22"/>
      <c r="CW397" s="22"/>
      <c r="CX397" s="22"/>
      <c r="CY397" s="22"/>
      <c r="CZ397" s="22"/>
      <c r="DA397" s="22"/>
      <c r="DB397" s="22"/>
      <c r="DC397" s="22"/>
      <c r="DD397" s="22"/>
      <c r="DE397" s="22"/>
      <c r="DF397" s="22"/>
      <c r="DG397" s="22"/>
      <c r="DH397" s="22"/>
      <c r="DI397" s="22"/>
      <c r="DJ397" s="22"/>
      <c r="DK397" s="22"/>
      <c r="DL397" s="22"/>
      <c r="DM397" s="22"/>
      <c r="DN397" s="22"/>
      <c r="DO397" s="22"/>
      <c r="DP397" s="22"/>
      <c r="DQ397" s="22"/>
      <c r="DR397" s="22"/>
      <c r="DS397" s="22"/>
      <c r="DT397" s="22"/>
      <c r="DU397" s="22"/>
      <c r="DV397" s="22"/>
      <c r="DW397" s="22"/>
      <c r="DX397" s="22"/>
      <c r="DY397" s="22"/>
      <c r="DZ397" s="22"/>
      <c r="EA397" s="22"/>
      <c r="EB397" s="22"/>
      <c r="EC397" s="22"/>
      <c r="ED397" s="22"/>
    </row>
    <row r="398" spans="1:134" s="23" customFormat="1" ht="24.95" customHeight="1">
      <c r="A398" s="9">
        <f t="shared" si="5"/>
        <v>396</v>
      </c>
      <c r="B398" s="14">
        <v>7</v>
      </c>
      <c r="C398" s="15" t="s">
        <v>521</v>
      </c>
      <c r="D398" s="6">
        <v>33141000</v>
      </c>
      <c r="E398" s="12">
        <v>1020</v>
      </c>
      <c r="F398" s="16" t="s">
        <v>17</v>
      </c>
      <c r="G398" s="16"/>
      <c r="H398" s="16" t="s">
        <v>18</v>
      </c>
      <c r="I398" s="6" t="s">
        <v>19</v>
      </c>
      <c r="J398" s="6" t="s">
        <v>20</v>
      </c>
      <c r="K398" s="9" t="s">
        <v>146</v>
      </c>
      <c r="L398" s="21" t="s">
        <v>22</v>
      </c>
      <c r="M398" s="16"/>
      <c r="N398" s="1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2"/>
      <c r="CP398" s="22"/>
      <c r="CQ398" s="22"/>
      <c r="CR398" s="22"/>
      <c r="CS398" s="22"/>
      <c r="CT398" s="22"/>
      <c r="CU398" s="22"/>
      <c r="CV398" s="22"/>
      <c r="CW398" s="22"/>
      <c r="CX398" s="22"/>
      <c r="CY398" s="22"/>
      <c r="CZ398" s="22"/>
      <c r="DA398" s="22"/>
      <c r="DB398" s="22"/>
      <c r="DC398" s="22"/>
      <c r="DD398" s="22"/>
      <c r="DE398" s="22"/>
      <c r="DF398" s="22"/>
      <c r="DG398" s="22"/>
      <c r="DH398" s="22"/>
      <c r="DI398" s="22"/>
      <c r="DJ398" s="22"/>
      <c r="DK398" s="22"/>
      <c r="DL398" s="22"/>
      <c r="DM398" s="22"/>
      <c r="DN398" s="22"/>
      <c r="DO398" s="22"/>
      <c r="DP398" s="22"/>
      <c r="DQ398" s="22"/>
      <c r="DR398" s="22"/>
      <c r="DS398" s="22"/>
      <c r="DT398" s="22"/>
      <c r="DU398" s="22"/>
      <c r="DV398" s="22"/>
      <c r="DW398" s="22"/>
      <c r="DX398" s="22"/>
      <c r="DY398" s="22"/>
      <c r="DZ398" s="22"/>
      <c r="EA398" s="22"/>
      <c r="EB398" s="22"/>
      <c r="EC398" s="22"/>
      <c r="ED398" s="22"/>
    </row>
    <row r="399" spans="1:134" s="23" customFormat="1" ht="24.95" customHeight="1">
      <c r="A399" s="9">
        <f t="shared" ref="A399:A462" si="6">ROW()-2</f>
        <v>397</v>
      </c>
      <c r="B399" s="14">
        <v>8</v>
      </c>
      <c r="C399" s="15" t="s">
        <v>522</v>
      </c>
      <c r="D399" s="6">
        <v>33141000</v>
      </c>
      <c r="E399" s="12">
        <v>220</v>
      </c>
      <c r="F399" s="16" t="s">
        <v>17</v>
      </c>
      <c r="G399" s="16"/>
      <c r="H399" s="16" t="s">
        <v>18</v>
      </c>
      <c r="I399" s="6" t="s">
        <v>19</v>
      </c>
      <c r="J399" s="6" t="s">
        <v>20</v>
      </c>
      <c r="K399" s="9" t="s">
        <v>146</v>
      </c>
      <c r="L399" s="21" t="s">
        <v>22</v>
      </c>
      <c r="M399" s="16"/>
      <c r="N399" s="1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2"/>
      <c r="CP399" s="22"/>
      <c r="CQ399" s="22"/>
      <c r="CR399" s="22"/>
      <c r="CS399" s="22"/>
      <c r="CT399" s="22"/>
      <c r="CU399" s="22"/>
      <c r="CV399" s="22"/>
      <c r="CW399" s="22"/>
      <c r="CX399" s="22"/>
      <c r="CY399" s="22"/>
      <c r="CZ399" s="22"/>
      <c r="DA399" s="22"/>
      <c r="DB399" s="22"/>
      <c r="DC399" s="22"/>
      <c r="DD399" s="22"/>
      <c r="DE399" s="22"/>
      <c r="DF399" s="22"/>
      <c r="DG399" s="22"/>
      <c r="DH399" s="22"/>
      <c r="DI399" s="22"/>
      <c r="DJ399" s="22"/>
      <c r="DK399" s="22"/>
      <c r="DL399" s="22"/>
      <c r="DM399" s="22"/>
      <c r="DN399" s="22"/>
      <c r="DO399" s="22"/>
      <c r="DP399" s="22"/>
      <c r="DQ399" s="22"/>
      <c r="DR399" s="22"/>
      <c r="DS399" s="22"/>
      <c r="DT399" s="22"/>
      <c r="DU399" s="22"/>
      <c r="DV399" s="22"/>
      <c r="DW399" s="22"/>
      <c r="DX399" s="22"/>
      <c r="DY399" s="22"/>
      <c r="DZ399" s="22"/>
      <c r="EA399" s="22"/>
      <c r="EB399" s="22"/>
      <c r="EC399" s="22"/>
      <c r="ED399" s="22"/>
    </row>
    <row r="400" spans="1:134" s="23" customFormat="1" ht="24.95" customHeight="1">
      <c r="A400" s="9">
        <f t="shared" si="6"/>
        <v>398</v>
      </c>
      <c r="B400" s="14">
        <v>9</v>
      </c>
      <c r="C400" s="15" t="s">
        <v>523</v>
      </c>
      <c r="D400" s="6">
        <v>33141000</v>
      </c>
      <c r="E400" s="12">
        <v>840</v>
      </c>
      <c r="F400" s="16" t="s">
        <v>17</v>
      </c>
      <c r="G400" s="16"/>
      <c r="H400" s="16" t="s">
        <v>18</v>
      </c>
      <c r="I400" s="6" t="s">
        <v>19</v>
      </c>
      <c r="J400" s="6" t="s">
        <v>20</v>
      </c>
      <c r="K400" s="9" t="s">
        <v>146</v>
      </c>
      <c r="L400" s="21" t="s">
        <v>22</v>
      </c>
      <c r="M400" s="16"/>
      <c r="N400" s="1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2"/>
      <c r="CP400" s="22"/>
      <c r="CQ400" s="22"/>
      <c r="CR400" s="22"/>
      <c r="CS400" s="22"/>
      <c r="CT400" s="22"/>
      <c r="CU400" s="22"/>
      <c r="CV400" s="22"/>
      <c r="CW400" s="22"/>
      <c r="CX400" s="22"/>
      <c r="CY400" s="22"/>
      <c r="CZ400" s="22"/>
      <c r="DA400" s="22"/>
      <c r="DB400" s="22"/>
      <c r="DC400" s="22"/>
      <c r="DD400" s="22"/>
      <c r="DE400" s="22"/>
      <c r="DF400" s="22"/>
      <c r="DG400" s="22"/>
      <c r="DH400" s="22"/>
      <c r="DI400" s="22"/>
      <c r="DJ400" s="22"/>
      <c r="DK400" s="22"/>
      <c r="DL400" s="22"/>
      <c r="DM400" s="22"/>
      <c r="DN400" s="22"/>
      <c r="DO400" s="22"/>
      <c r="DP400" s="22"/>
      <c r="DQ400" s="22"/>
      <c r="DR400" s="22"/>
      <c r="DS400" s="22"/>
      <c r="DT400" s="22"/>
      <c r="DU400" s="22"/>
      <c r="DV400" s="22"/>
      <c r="DW400" s="22"/>
      <c r="DX400" s="22"/>
      <c r="DY400" s="22"/>
      <c r="DZ400" s="22"/>
      <c r="EA400" s="22"/>
      <c r="EB400" s="22"/>
      <c r="EC400" s="22"/>
      <c r="ED400" s="22"/>
    </row>
    <row r="401" spans="1:134" s="23" customFormat="1" ht="24.95" customHeight="1">
      <c r="A401" s="9">
        <f t="shared" si="6"/>
        <v>399</v>
      </c>
      <c r="B401" s="14">
        <v>10</v>
      </c>
      <c r="C401" s="15" t="s">
        <v>524</v>
      </c>
      <c r="D401" s="6">
        <v>33141000</v>
      </c>
      <c r="E401" s="12">
        <v>1925</v>
      </c>
      <c r="F401" s="16" t="s">
        <v>17</v>
      </c>
      <c r="G401" s="16"/>
      <c r="H401" s="16" t="s">
        <v>18</v>
      </c>
      <c r="I401" s="6" t="s">
        <v>19</v>
      </c>
      <c r="J401" s="6" t="s">
        <v>20</v>
      </c>
      <c r="K401" s="9" t="s">
        <v>146</v>
      </c>
      <c r="L401" s="21" t="s">
        <v>22</v>
      </c>
      <c r="M401" s="16"/>
      <c r="N401" s="1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2"/>
      <c r="CP401" s="22"/>
      <c r="CQ401" s="22"/>
      <c r="CR401" s="22"/>
      <c r="CS401" s="22"/>
      <c r="CT401" s="22"/>
      <c r="CU401" s="22"/>
      <c r="CV401" s="22"/>
      <c r="CW401" s="22"/>
      <c r="CX401" s="22"/>
      <c r="CY401" s="22"/>
      <c r="CZ401" s="22"/>
      <c r="DA401" s="22"/>
      <c r="DB401" s="22"/>
      <c r="DC401" s="22"/>
      <c r="DD401" s="22"/>
      <c r="DE401" s="22"/>
      <c r="DF401" s="22"/>
      <c r="DG401" s="22"/>
      <c r="DH401" s="22"/>
      <c r="DI401" s="22"/>
      <c r="DJ401" s="22"/>
      <c r="DK401" s="22"/>
      <c r="DL401" s="22"/>
      <c r="DM401" s="22"/>
      <c r="DN401" s="22"/>
      <c r="DO401" s="22"/>
      <c r="DP401" s="22"/>
      <c r="DQ401" s="22"/>
      <c r="DR401" s="22"/>
      <c r="DS401" s="22"/>
      <c r="DT401" s="22"/>
      <c r="DU401" s="22"/>
      <c r="DV401" s="22"/>
      <c r="DW401" s="22"/>
      <c r="DX401" s="22"/>
      <c r="DY401" s="22"/>
      <c r="DZ401" s="22"/>
      <c r="EA401" s="22"/>
      <c r="EB401" s="22"/>
      <c r="EC401" s="22"/>
      <c r="ED401" s="22"/>
    </row>
    <row r="402" spans="1:134" s="23" customFormat="1" ht="38.25">
      <c r="A402" s="9">
        <f t="shared" si="6"/>
        <v>400</v>
      </c>
      <c r="B402" s="14">
        <v>11</v>
      </c>
      <c r="C402" s="15" t="s">
        <v>525</v>
      </c>
      <c r="D402" s="6">
        <v>33141000</v>
      </c>
      <c r="E402" s="12">
        <v>41495</v>
      </c>
      <c r="F402" s="16" t="s">
        <v>17</v>
      </c>
      <c r="G402" s="16"/>
      <c r="H402" s="16" t="s">
        <v>18</v>
      </c>
      <c r="I402" s="6" t="s">
        <v>19</v>
      </c>
      <c r="J402" s="6" t="s">
        <v>20</v>
      </c>
      <c r="K402" s="9" t="s">
        <v>146</v>
      </c>
      <c r="L402" s="21" t="s">
        <v>22</v>
      </c>
      <c r="M402" s="16"/>
      <c r="N402" s="1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2"/>
      <c r="CP402" s="22"/>
      <c r="CQ402" s="22"/>
      <c r="CR402" s="22"/>
      <c r="CS402" s="22"/>
      <c r="CT402" s="22"/>
      <c r="CU402" s="22"/>
      <c r="CV402" s="22"/>
      <c r="CW402" s="22"/>
      <c r="CX402" s="22"/>
      <c r="CY402" s="22"/>
      <c r="CZ402" s="22"/>
      <c r="DA402" s="22"/>
      <c r="DB402" s="22"/>
      <c r="DC402" s="22"/>
      <c r="DD402" s="22"/>
      <c r="DE402" s="22"/>
      <c r="DF402" s="22"/>
      <c r="DG402" s="22"/>
      <c r="DH402" s="22"/>
      <c r="DI402" s="22"/>
      <c r="DJ402" s="22"/>
      <c r="DK402" s="22"/>
      <c r="DL402" s="22"/>
      <c r="DM402" s="22"/>
      <c r="DN402" s="22"/>
      <c r="DO402" s="22"/>
      <c r="DP402" s="22"/>
      <c r="DQ402" s="22"/>
      <c r="DR402" s="22"/>
      <c r="DS402" s="22"/>
      <c r="DT402" s="22"/>
      <c r="DU402" s="22"/>
      <c r="DV402" s="22"/>
      <c r="DW402" s="22"/>
      <c r="DX402" s="22"/>
      <c r="DY402" s="22"/>
      <c r="DZ402" s="22"/>
      <c r="EA402" s="22"/>
      <c r="EB402" s="22"/>
      <c r="EC402" s="22"/>
      <c r="ED402" s="22"/>
    </row>
    <row r="403" spans="1:134" s="23" customFormat="1" ht="24.95" customHeight="1">
      <c r="A403" s="9">
        <f t="shared" si="6"/>
        <v>401</v>
      </c>
      <c r="B403" s="14">
        <v>12</v>
      </c>
      <c r="C403" s="15" t="s">
        <v>526</v>
      </c>
      <c r="D403" s="6">
        <v>33141000</v>
      </c>
      <c r="E403" s="12">
        <v>1140</v>
      </c>
      <c r="F403" s="16" t="s">
        <v>17</v>
      </c>
      <c r="G403" s="16"/>
      <c r="H403" s="16" t="s">
        <v>18</v>
      </c>
      <c r="I403" s="6" t="s">
        <v>19</v>
      </c>
      <c r="J403" s="6" t="s">
        <v>20</v>
      </c>
      <c r="K403" s="9" t="s">
        <v>146</v>
      </c>
      <c r="L403" s="21" t="s">
        <v>22</v>
      </c>
      <c r="M403" s="16"/>
      <c r="N403" s="1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2"/>
      <c r="CP403" s="22"/>
      <c r="CQ403" s="22"/>
      <c r="CR403" s="22"/>
      <c r="CS403" s="22"/>
      <c r="CT403" s="22"/>
      <c r="CU403" s="22"/>
      <c r="CV403" s="22"/>
      <c r="CW403" s="22"/>
      <c r="CX403" s="22"/>
      <c r="CY403" s="22"/>
      <c r="CZ403" s="22"/>
      <c r="DA403" s="22"/>
      <c r="DB403" s="22"/>
      <c r="DC403" s="22"/>
      <c r="DD403" s="22"/>
      <c r="DE403" s="22"/>
      <c r="DF403" s="22"/>
      <c r="DG403" s="22"/>
      <c r="DH403" s="22"/>
      <c r="DI403" s="22"/>
      <c r="DJ403" s="22"/>
      <c r="DK403" s="22"/>
      <c r="DL403" s="22"/>
      <c r="DM403" s="22"/>
      <c r="DN403" s="22"/>
      <c r="DO403" s="22"/>
      <c r="DP403" s="22"/>
      <c r="DQ403" s="22"/>
      <c r="DR403" s="22"/>
      <c r="DS403" s="22"/>
      <c r="DT403" s="22"/>
      <c r="DU403" s="22"/>
      <c r="DV403" s="22"/>
      <c r="DW403" s="22"/>
      <c r="DX403" s="22"/>
      <c r="DY403" s="22"/>
      <c r="DZ403" s="22"/>
      <c r="EA403" s="22"/>
      <c r="EB403" s="22"/>
      <c r="EC403" s="22"/>
      <c r="ED403" s="22"/>
    </row>
    <row r="404" spans="1:134" s="23" customFormat="1" ht="24.95" customHeight="1">
      <c r="A404" s="9">
        <f t="shared" si="6"/>
        <v>402</v>
      </c>
      <c r="B404" s="14">
        <v>13</v>
      </c>
      <c r="C404" s="15" t="s">
        <v>527</v>
      </c>
      <c r="D404" s="6">
        <v>33141000</v>
      </c>
      <c r="E404" s="12">
        <v>3400</v>
      </c>
      <c r="F404" s="16" t="s">
        <v>17</v>
      </c>
      <c r="G404" s="16"/>
      <c r="H404" s="16" t="s">
        <v>18</v>
      </c>
      <c r="I404" s="6" t="s">
        <v>19</v>
      </c>
      <c r="J404" s="6" t="s">
        <v>20</v>
      </c>
      <c r="K404" s="9" t="s">
        <v>146</v>
      </c>
      <c r="L404" s="21" t="s">
        <v>22</v>
      </c>
      <c r="M404" s="16"/>
      <c r="N404" s="1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2"/>
      <c r="CP404" s="22"/>
      <c r="CQ404" s="22"/>
      <c r="CR404" s="22"/>
      <c r="CS404" s="22"/>
      <c r="CT404" s="22"/>
      <c r="CU404" s="22"/>
      <c r="CV404" s="22"/>
      <c r="CW404" s="22"/>
      <c r="CX404" s="22"/>
      <c r="CY404" s="22"/>
      <c r="CZ404" s="22"/>
      <c r="DA404" s="22"/>
      <c r="DB404" s="22"/>
      <c r="DC404" s="22"/>
      <c r="DD404" s="22"/>
      <c r="DE404" s="22"/>
      <c r="DF404" s="22"/>
      <c r="DG404" s="22"/>
      <c r="DH404" s="22"/>
      <c r="DI404" s="22"/>
      <c r="DJ404" s="22"/>
      <c r="DK404" s="22"/>
      <c r="DL404" s="22"/>
      <c r="DM404" s="22"/>
      <c r="DN404" s="22"/>
      <c r="DO404" s="22"/>
      <c r="DP404" s="22"/>
      <c r="DQ404" s="22"/>
      <c r="DR404" s="22"/>
      <c r="DS404" s="22"/>
      <c r="DT404" s="22"/>
      <c r="DU404" s="22"/>
      <c r="DV404" s="22"/>
      <c r="DW404" s="22"/>
      <c r="DX404" s="22"/>
      <c r="DY404" s="22"/>
      <c r="DZ404" s="22"/>
      <c r="EA404" s="22"/>
      <c r="EB404" s="22"/>
      <c r="EC404" s="22"/>
      <c r="ED404" s="22"/>
    </row>
    <row r="405" spans="1:134" s="23" customFormat="1" ht="24.95" customHeight="1">
      <c r="A405" s="9">
        <f t="shared" si="6"/>
        <v>403</v>
      </c>
      <c r="B405" s="14">
        <v>14</v>
      </c>
      <c r="C405" s="15" t="s">
        <v>528</v>
      </c>
      <c r="D405" s="6">
        <v>33141000</v>
      </c>
      <c r="E405" s="12">
        <v>80</v>
      </c>
      <c r="F405" s="16" t="s">
        <v>17</v>
      </c>
      <c r="G405" s="16"/>
      <c r="H405" s="16" t="s">
        <v>18</v>
      </c>
      <c r="I405" s="6" t="s">
        <v>19</v>
      </c>
      <c r="J405" s="6" t="s">
        <v>20</v>
      </c>
      <c r="K405" s="9" t="s">
        <v>146</v>
      </c>
      <c r="L405" s="21" t="s">
        <v>22</v>
      </c>
      <c r="M405" s="16"/>
      <c r="N405" s="1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2"/>
      <c r="CP405" s="22"/>
      <c r="CQ405" s="22"/>
      <c r="CR405" s="22"/>
      <c r="CS405" s="22"/>
      <c r="CT405" s="22"/>
      <c r="CU405" s="22"/>
      <c r="CV405" s="22"/>
      <c r="CW405" s="22"/>
      <c r="CX405" s="22"/>
      <c r="CY405" s="22"/>
      <c r="CZ405" s="22"/>
      <c r="DA405" s="22"/>
      <c r="DB405" s="22"/>
      <c r="DC405" s="22"/>
      <c r="DD405" s="22"/>
      <c r="DE405" s="22"/>
      <c r="DF405" s="22"/>
      <c r="DG405" s="22"/>
      <c r="DH405" s="22"/>
      <c r="DI405" s="22"/>
      <c r="DJ405" s="22"/>
      <c r="DK405" s="22"/>
      <c r="DL405" s="22"/>
      <c r="DM405" s="22"/>
      <c r="DN405" s="22"/>
      <c r="DO405" s="22"/>
      <c r="DP405" s="22"/>
      <c r="DQ405" s="22"/>
      <c r="DR405" s="22"/>
      <c r="DS405" s="22"/>
      <c r="DT405" s="22"/>
      <c r="DU405" s="22"/>
      <c r="DV405" s="22"/>
      <c r="DW405" s="22"/>
      <c r="DX405" s="22"/>
      <c r="DY405" s="22"/>
      <c r="DZ405" s="22"/>
      <c r="EA405" s="22"/>
      <c r="EB405" s="22"/>
      <c r="EC405" s="22"/>
      <c r="ED405" s="22"/>
    </row>
    <row r="406" spans="1:134" s="23" customFormat="1" ht="24.95" customHeight="1">
      <c r="A406" s="9">
        <f t="shared" si="6"/>
        <v>404</v>
      </c>
      <c r="B406" s="14">
        <v>15</v>
      </c>
      <c r="C406" s="15" t="s">
        <v>529</v>
      </c>
      <c r="D406" s="6">
        <v>33141000</v>
      </c>
      <c r="E406" s="12">
        <v>105</v>
      </c>
      <c r="F406" s="16" t="s">
        <v>17</v>
      </c>
      <c r="G406" s="16"/>
      <c r="H406" s="16" t="s">
        <v>18</v>
      </c>
      <c r="I406" s="6" t="s">
        <v>19</v>
      </c>
      <c r="J406" s="6" t="s">
        <v>20</v>
      </c>
      <c r="K406" s="9" t="s">
        <v>146</v>
      </c>
      <c r="L406" s="21" t="s">
        <v>22</v>
      </c>
      <c r="M406" s="16"/>
      <c r="N406" s="1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2"/>
      <c r="CP406" s="22"/>
      <c r="CQ406" s="22"/>
      <c r="CR406" s="22"/>
      <c r="CS406" s="22"/>
      <c r="CT406" s="22"/>
      <c r="CU406" s="22"/>
      <c r="CV406" s="22"/>
      <c r="CW406" s="22"/>
      <c r="CX406" s="22"/>
      <c r="CY406" s="22"/>
      <c r="CZ406" s="22"/>
      <c r="DA406" s="22"/>
      <c r="DB406" s="22"/>
      <c r="DC406" s="22"/>
      <c r="DD406" s="22"/>
      <c r="DE406" s="22"/>
      <c r="DF406" s="22"/>
      <c r="DG406" s="22"/>
      <c r="DH406" s="22"/>
      <c r="DI406" s="22"/>
      <c r="DJ406" s="22"/>
      <c r="DK406" s="22"/>
      <c r="DL406" s="22"/>
      <c r="DM406" s="22"/>
      <c r="DN406" s="22"/>
      <c r="DO406" s="22"/>
      <c r="DP406" s="22"/>
      <c r="DQ406" s="22"/>
      <c r="DR406" s="22"/>
      <c r="DS406" s="22"/>
      <c r="DT406" s="22"/>
      <c r="DU406" s="22"/>
      <c r="DV406" s="22"/>
      <c r="DW406" s="22"/>
      <c r="DX406" s="22"/>
      <c r="DY406" s="22"/>
      <c r="DZ406" s="22"/>
      <c r="EA406" s="22"/>
      <c r="EB406" s="22"/>
      <c r="EC406" s="22"/>
      <c r="ED406" s="22"/>
    </row>
    <row r="407" spans="1:134" s="23" customFormat="1" ht="24.95" customHeight="1">
      <c r="A407" s="9">
        <f t="shared" si="6"/>
        <v>405</v>
      </c>
      <c r="B407" s="14">
        <v>16</v>
      </c>
      <c r="C407" s="15" t="s">
        <v>530</v>
      </c>
      <c r="D407" s="6">
        <v>33141000</v>
      </c>
      <c r="E407" s="12">
        <v>665</v>
      </c>
      <c r="F407" s="16" t="s">
        <v>17</v>
      </c>
      <c r="G407" s="16"/>
      <c r="H407" s="16" t="s">
        <v>18</v>
      </c>
      <c r="I407" s="6" t="s">
        <v>19</v>
      </c>
      <c r="J407" s="6" t="s">
        <v>20</v>
      </c>
      <c r="K407" s="9" t="s">
        <v>146</v>
      </c>
      <c r="L407" s="21" t="s">
        <v>22</v>
      </c>
      <c r="M407" s="16"/>
      <c r="N407" s="1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2"/>
      <c r="CP407" s="22"/>
      <c r="CQ407" s="22"/>
      <c r="CR407" s="22"/>
      <c r="CS407" s="22"/>
      <c r="CT407" s="22"/>
      <c r="CU407" s="22"/>
      <c r="CV407" s="22"/>
      <c r="CW407" s="22"/>
      <c r="CX407" s="22"/>
      <c r="CY407" s="22"/>
      <c r="CZ407" s="22"/>
      <c r="DA407" s="22"/>
      <c r="DB407" s="22"/>
      <c r="DC407" s="22"/>
      <c r="DD407" s="22"/>
      <c r="DE407" s="22"/>
      <c r="DF407" s="22"/>
      <c r="DG407" s="22"/>
      <c r="DH407" s="22"/>
      <c r="DI407" s="22"/>
      <c r="DJ407" s="22"/>
      <c r="DK407" s="22"/>
      <c r="DL407" s="22"/>
      <c r="DM407" s="22"/>
      <c r="DN407" s="22"/>
      <c r="DO407" s="22"/>
      <c r="DP407" s="22"/>
      <c r="DQ407" s="22"/>
      <c r="DR407" s="22"/>
      <c r="DS407" s="22"/>
      <c r="DT407" s="22"/>
      <c r="DU407" s="22"/>
      <c r="DV407" s="22"/>
      <c r="DW407" s="22"/>
      <c r="DX407" s="22"/>
      <c r="DY407" s="22"/>
      <c r="DZ407" s="22"/>
      <c r="EA407" s="22"/>
      <c r="EB407" s="22"/>
      <c r="EC407" s="22"/>
      <c r="ED407" s="22"/>
    </row>
    <row r="408" spans="1:134" s="23" customFormat="1" ht="24.95" customHeight="1">
      <c r="A408" s="9">
        <f t="shared" si="6"/>
        <v>406</v>
      </c>
      <c r="B408" s="14">
        <v>17</v>
      </c>
      <c r="C408" s="15" t="s">
        <v>531</v>
      </c>
      <c r="D408" s="6">
        <v>33141000</v>
      </c>
      <c r="E408" s="12">
        <v>1800</v>
      </c>
      <c r="F408" s="16" t="s">
        <v>17</v>
      </c>
      <c r="G408" s="16"/>
      <c r="H408" s="16" t="s">
        <v>18</v>
      </c>
      <c r="I408" s="6" t="s">
        <v>19</v>
      </c>
      <c r="J408" s="6" t="s">
        <v>20</v>
      </c>
      <c r="K408" s="9" t="s">
        <v>146</v>
      </c>
      <c r="L408" s="21" t="s">
        <v>22</v>
      </c>
      <c r="M408" s="16"/>
      <c r="N408" s="1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2"/>
      <c r="CP408" s="22"/>
      <c r="CQ408" s="22"/>
      <c r="CR408" s="22"/>
      <c r="CS408" s="22"/>
      <c r="CT408" s="22"/>
      <c r="CU408" s="22"/>
      <c r="CV408" s="22"/>
      <c r="CW408" s="22"/>
      <c r="CX408" s="22"/>
      <c r="CY408" s="22"/>
      <c r="CZ408" s="22"/>
      <c r="DA408" s="22"/>
      <c r="DB408" s="22"/>
      <c r="DC408" s="22"/>
      <c r="DD408" s="22"/>
      <c r="DE408" s="22"/>
      <c r="DF408" s="22"/>
      <c r="DG408" s="22"/>
      <c r="DH408" s="22"/>
      <c r="DI408" s="22"/>
      <c r="DJ408" s="22"/>
      <c r="DK408" s="22"/>
      <c r="DL408" s="22"/>
      <c r="DM408" s="22"/>
      <c r="DN408" s="22"/>
      <c r="DO408" s="22"/>
      <c r="DP408" s="22"/>
      <c r="DQ408" s="22"/>
      <c r="DR408" s="22"/>
      <c r="DS408" s="22"/>
      <c r="DT408" s="22"/>
      <c r="DU408" s="22"/>
      <c r="DV408" s="22"/>
      <c r="DW408" s="22"/>
      <c r="DX408" s="22"/>
      <c r="DY408" s="22"/>
      <c r="DZ408" s="22"/>
      <c r="EA408" s="22"/>
      <c r="EB408" s="22"/>
      <c r="EC408" s="22"/>
      <c r="ED408" s="22"/>
    </row>
    <row r="409" spans="1:134" s="23" customFormat="1" ht="24.95" customHeight="1">
      <c r="A409" s="9">
        <f t="shared" si="6"/>
        <v>407</v>
      </c>
      <c r="B409" s="14">
        <v>18</v>
      </c>
      <c r="C409" s="15" t="s">
        <v>532</v>
      </c>
      <c r="D409" s="6">
        <v>33169000</v>
      </c>
      <c r="E409" s="12">
        <v>3320</v>
      </c>
      <c r="F409" s="16" t="s">
        <v>17</v>
      </c>
      <c r="G409" s="16"/>
      <c r="H409" s="16" t="s">
        <v>18</v>
      </c>
      <c r="I409" s="6" t="s">
        <v>19</v>
      </c>
      <c r="J409" s="6" t="s">
        <v>20</v>
      </c>
      <c r="K409" s="9" t="s">
        <v>146</v>
      </c>
      <c r="L409" s="21" t="s">
        <v>22</v>
      </c>
      <c r="M409" s="16"/>
      <c r="N409" s="1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2"/>
      <c r="CP409" s="22"/>
      <c r="CQ409" s="22"/>
      <c r="CR409" s="22"/>
      <c r="CS409" s="22"/>
      <c r="CT409" s="22"/>
      <c r="CU409" s="22"/>
      <c r="CV409" s="22"/>
      <c r="CW409" s="22"/>
      <c r="CX409" s="22"/>
      <c r="CY409" s="22"/>
      <c r="CZ409" s="22"/>
      <c r="DA409" s="22"/>
      <c r="DB409" s="22"/>
      <c r="DC409" s="22"/>
      <c r="DD409" s="22"/>
      <c r="DE409" s="22"/>
      <c r="DF409" s="22"/>
      <c r="DG409" s="22"/>
      <c r="DH409" s="22"/>
      <c r="DI409" s="22"/>
      <c r="DJ409" s="22"/>
      <c r="DK409" s="22"/>
      <c r="DL409" s="22"/>
      <c r="DM409" s="22"/>
      <c r="DN409" s="22"/>
      <c r="DO409" s="22"/>
      <c r="DP409" s="22"/>
      <c r="DQ409" s="22"/>
      <c r="DR409" s="22"/>
      <c r="DS409" s="22"/>
      <c r="DT409" s="22"/>
      <c r="DU409" s="22"/>
      <c r="DV409" s="22"/>
      <c r="DW409" s="22"/>
      <c r="DX409" s="22"/>
      <c r="DY409" s="22"/>
      <c r="DZ409" s="22"/>
      <c r="EA409" s="22"/>
      <c r="EB409" s="22"/>
      <c r="EC409" s="22"/>
      <c r="ED409" s="22"/>
    </row>
    <row r="410" spans="1:134" s="23" customFormat="1" ht="24.95" customHeight="1">
      <c r="A410" s="9">
        <f t="shared" si="6"/>
        <v>408</v>
      </c>
      <c r="B410" s="14">
        <v>19</v>
      </c>
      <c r="C410" s="15" t="s">
        <v>533</v>
      </c>
      <c r="D410" s="6">
        <v>33141000</v>
      </c>
      <c r="E410" s="12">
        <v>300</v>
      </c>
      <c r="F410" s="16" t="s">
        <v>17</v>
      </c>
      <c r="G410" s="16"/>
      <c r="H410" s="16" t="s">
        <v>18</v>
      </c>
      <c r="I410" s="6" t="s">
        <v>19</v>
      </c>
      <c r="J410" s="6" t="s">
        <v>20</v>
      </c>
      <c r="K410" s="9" t="s">
        <v>146</v>
      </c>
      <c r="L410" s="21" t="s">
        <v>22</v>
      </c>
      <c r="M410" s="16"/>
      <c r="N410" s="1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2"/>
      <c r="CP410" s="22"/>
      <c r="CQ410" s="22"/>
      <c r="CR410" s="22"/>
      <c r="CS410" s="22"/>
      <c r="CT410" s="22"/>
      <c r="CU410" s="22"/>
      <c r="CV410" s="22"/>
      <c r="CW410" s="22"/>
      <c r="CX410" s="22"/>
      <c r="CY410" s="22"/>
      <c r="CZ410" s="22"/>
      <c r="DA410" s="22"/>
      <c r="DB410" s="22"/>
      <c r="DC410" s="22"/>
      <c r="DD410" s="22"/>
      <c r="DE410" s="22"/>
      <c r="DF410" s="22"/>
      <c r="DG410" s="22"/>
      <c r="DH410" s="22"/>
      <c r="DI410" s="22"/>
      <c r="DJ410" s="22"/>
      <c r="DK410" s="22"/>
      <c r="DL410" s="22"/>
      <c r="DM410" s="22"/>
      <c r="DN410" s="22"/>
      <c r="DO410" s="22"/>
      <c r="DP410" s="22"/>
      <c r="DQ410" s="22"/>
      <c r="DR410" s="22"/>
      <c r="DS410" s="22"/>
      <c r="DT410" s="22"/>
      <c r="DU410" s="22"/>
      <c r="DV410" s="22"/>
      <c r="DW410" s="22"/>
      <c r="DX410" s="22"/>
      <c r="DY410" s="22"/>
      <c r="DZ410" s="22"/>
      <c r="EA410" s="22"/>
      <c r="EB410" s="22"/>
      <c r="EC410" s="22"/>
      <c r="ED410" s="22"/>
    </row>
    <row r="411" spans="1:134" s="23" customFormat="1" ht="24.95" customHeight="1">
      <c r="A411" s="9">
        <f t="shared" si="6"/>
        <v>409</v>
      </c>
      <c r="B411" s="14">
        <v>20</v>
      </c>
      <c r="C411" s="15" t="s">
        <v>534</v>
      </c>
      <c r="D411" s="6">
        <v>33141000</v>
      </c>
      <c r="E411" s="12">
        <v>500</v>
      </c>
      <c r="F411" s="16" t="s">
        <v>17</v>
      </c>
      <c r="G411" s="16"/>
      <c r="H411" s="16" t="s">
        <v>18</v>
      </c>
      <c r="I411" s="6" t="s">
        <v>19</v>
      </c>
      <c r="J411" s="6" t="s">
        <v>20</v>
      </c>
      <c r="K411" s="9" t="s">
        <v>146</v>
      </c>
      <c r="L411" s="21" t="s">
        <v>22</v>
      </c>
      <c r="M411" s="16"/>
      <c r="N411" s="1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2"/>
      <c r="CP411" s="22"/>
      <c r="CQ411" s="22"/>
      <c r="CR411" s="22"/>
      <c r="CS411" s="22"/>
      <c r="CT411" s="22"/>
      <c r="CU411" s="22"/>
      <c r="CV411" s="22"/>
      <c r="CW411" s="22"/>
      <c r="CX411" s="22"/>
      <c r="CY411" s="22"/>
      <c r="CZ411" s="22"/>
      <c r="DA411" s="22"/>
      <c r="DB411" s="22"/>
      <c r="DC411" s="22"/>
      <c r="DD411" s="22"/>
      <c r="DE411" s="22"/>
      <c r="DF411" s="22"/>
      <c r="DG411" s="22"/>
      <c r="DH411" s="22"/>
      <c r="DI411" s="22"/>
      <c r="DJ411" s="22"/>
      <c r="DK411" s="22"/>
      <c r="DL411" s="22"/>
      <c r="DM411" s="22"/>
      <c r="DN411" s="22"/>
      <c r="DO411" s="22"/>
      <c r="DP411" s="22"/>
      <c r="DQ411" s="22"/>
      <c r="DR411" s="22"/>
      <c r="DS411" s="22"/>
      <c r="DT411" s="22"/>
      <c r="DU411" s="22"/>
      <c r="DV411" s="22"/>
      <c r="DW411" s="22"/>
      <c r="DX411" s="22"/>
      <c r="DY411" s="22"/>
      <c r="DZ411" s="22"/>
      <c r="EA411" s="22"/>
      <c r="EB411" s="22"/>
      <c r="EC411" s="22"/>
      <c r="ED411" s="22"/>
    </row>
    <row r="412" spans="1:134" s="23" customFormat="1" ht="24.95" customHeight="1">
      <c r="A412" s="9">
        <f t="shared" si="6"/>
        <v>410</v>
      </c>
      <c r="B412" s="14">
        <v>21</v>
      </c>
      <c r="C412" s="94" t="s">
        <v>535</v>
      </c>
      <c r="D412" s="24">
        <v>33141000</v>
      </c>
      <c r="E412" s="25">
        <v>500</v>
      </c>
      <c r="F412" s="26" t="s">
        <v>17</v>
      </c>
      <c r="G412" s="24"/>
      <c r="H412" s="24" t="s">
        <v>18</v>
      </c>
      <c r="I412" s="27" t="s">
        <v>19</v>
      </c>
      <c r="J412" s="27" t="s">
        <v>20</v>
      </c>
      <c r="K412" s="95" t="s">
        <v>146</v>
      </c>
      <c r="L412" s="24" t="s">
        <v>22</v>
      </c>
      <c r="M412" s="24"/>
      <c r="N412" s="1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2"/>
      <c r="CP412" s="22"/>
      <c r="CQ412" s="22"/>
      <c r="CR412" s="22"/>
      <c r="CS412" s="22"/>
      <c r="CT412" s="22"/>
      <c r="CU412" s="22"/>
      <c r="CV412" s="22"/>
      <c r="CW412" s="22"/>
      <c r="CX412" s="22"/>
      <c r="CY412" s="22"/>
      <c r="CZ412" s="22"/>
      <c r="DA412" s="22"/>
      <c r="DB412" s="22"/>
      <c r="DC412" s="22"/>
      <c r="DD412" s="22"/>
      <c r="DE412" s="22"/>
      <c r="DF412" s="22"/>
      <c r="DG412" s="22"/>
      <c r="DH412" s="22"/>
      <c r="DI412" s="22"/>
      <c r="DJ412" s="22"/>
      <c r="DK412" s="22"/>
      <c r="DL412" s="22"/>
      <c r="DM412" s="22"/>
      <c r="DN412" s="22"/>
      <c r="DO412" s="22"/>
      <c r="DP412" s="22"/>
      <c r="DQ412" s="22"/>
      <c r="DR412" s="22"/>
      <c r="DS412" s="22"/>
      <c r="DT412" s="22"/>
      <c r="DU412" s="22"/>
      <c r="DV412" s="22"/>
      <c r="DW412" s="22"/>
      <c r="DX412" s="22"/>
      <c r="DY412" s="22"/>
      <c r="DZ412" s="22"/>
      <c r="EA412" s="22"/>
      <c r="EB412" s="22"/>
      <c r="EC412" s="22"/>
      <c r="ED412" s="22"/>
    </row>
    <row r="413" spans="1:134" s="23" customFormat="1" ht="24.95" customHeight="1">
      <c r="A413" s="9">
        <f t="shared" si="6"/>
        <v>411</v>
      </c>
      <c r="B413" s="14">
        <v>22</v>
      </c>
      <c r="C413" s="94" t="s">
        <v>536</v>
      </c>
      <c r="D413" s="24">
        <v>33141000</v>
      </c>
      <c r="E413" s="25">
        <v>2765</v>
      </c>
      <c r="F413" s="26" t="s">
        <v>17</v>
      </c>
      <c r="G413" s="24"/>
      <c r="H413" s="24" t="s">
        <v>18</v>
      </c>
      <c r="I413" s="27" t="s">
        <v>19</v>
      </c>
      <c r="J413" s="27" t="s">
        <v>20</v>
      </c>
      <c r="K413" s="95" t="s">
        <v>146</v>
      </c>
      <c r="L413" s="24" t="s">
        <v>22</v>
      </c>
      <c r="M413" s="24"/>
      <c r="N413" s="1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2"/>
      <c r="CP413" s="22"/>
      <c r="CQ413" s="22"/>
      <c r="CR413" s="22"/>
      <c r="CS413" s="22"/>
      <c r="CT413" s="22"/>
      <c r="CU413" s="22"/>
      <c r="CV413" s="22"/>
      <c r="CW413" s="22"/>
      <c r="CX413" s="22"/>
      <c r="CY413" s="22"/>
      <c r="CZ413" s="22"/>
      <c r="DA413" s="22"/>
      <c r="DB413" s="22"/>
      <c r="DC413" s="22"/>
      <c r="DD413" s="22"/>
      <c r="DE413" s="22"/>
      <c r="DF413" s="22"/>
      <c r="DG413" s="22"/>
      <c r="DH413" s="22"/>
      <c r="DI413" s="22"/>
      <c r="DJ413" s="22"/>
      <c r="DK413" s="22"/>
      <c r="DL413" s="22"/>
      <c r="DM413" s="22"/>
      <c r="DN413" s="22"/>
      <c r="DO413" s="22"/>
      <c r="DP413" s="22"/>
      <c r="DQ413" s="22"/>
      <c r="DR413" s="22"/>
      <c r="DS413" s="22"/>
      <c r="DT413" s="22"/>
      <c r="DU413" s="22"/>
      <c r="DV413" s="22"/>
      <c r="DW413" s="22"/>
      <c r="DX413" s="22"/>
      <c r="DY413" s="22"/>
      <c r="DZ413" s="22"/>
      <c r="EA413" s="22"/>
      <c r="EB413" s="22"/>
      <c r="EC413" s="22"/>
      <c r="ED413" s="22"/>
    </row>
    <row r="414" spans="1:134" s="23" customFormat="1" ht="24.95" customHeight="1">
      <c r="A414" s="9">
        <f t="shared" si="6"/>
        <v>412</v>
      </c>
      <c r="B414" s="14">
        <v>23</v>
      </c>
      <c r="C414" s="15" t="s">
        <v>537</v>
      </c>
      <c r="D414" s="6">
        <v>33141000</v>
      </c>
      <c r="E414" s="12">
        <v>1075</v>
      </c>
      <c r="F414" s="16" t="s">
        <v>17</v>
      </c>
      <c r="G414" s="16"/>
      <c r="H414" s="16" t="s">
        <v>18</v>
      </c>
      <c r="I414" s="6" t="s">
        <v>19</v>
      </c>
      <c r="J414" s="6" t="s">
        <v>20</v>
      </c>
      <c r="K414" s="9" t="s">
        <v>121</v>
      </c>
      <c r="L414" s="21" t="s">
        <v>22</v>
      </c>
      <c r="M414" s="16"/>
      <c r="N414" s="1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2"/>
      <c r="CP414" s="22"/>
      <c r="CQ414" s="22"/>
      <c r="CR414" s="22"/>
      <c r="CS414" s="22"/>
      <c r="CT414" s="22"/>
      <c r="CU414" s="22"/>
      <c r="CV414" s="22"/>
      <c r="CW414" s="22"/>
      <c r="CX414" s="22"/>
      <c r="CY414" s="22"/>
      <c r="CZ414" s="22"/>
      <c r="DA414" s="22"/>
      <c r="DB414" s="22"/>
      <c r="DC414" s="22"/>
      <c r="DD414" s="22"/>
      <c r="DE414" s="22"/>
      <c r="DF414" s="22"/>
      <c r="DG414" s="22"/>
      <c r="DH414" s="22"/>
      <c r="DI414" s="22"/>
      <c r="DJ414" s="22"/>
      <c r="DK414" s="22"/>
      <c r="DL414" s="22"/>
      <c r="DM414" s="22"/>
      <c r="DN414" s="22"/>
      <c r="DO414" s="22"/>
      <c r="DP414" s="22"/>
      <c r="DQ414" s="22"/>
      <c r="DR414" s="22"/>
      <c r="DS414" s="22"/>
      <c r="DT414" s="22"/>
      <c r="DU414" s="22"/>
      <c r="DV414" s="22"/>
      <c r="DW414" s="22"/>
      <c r="DX414" s="22"/>
      <c r="DY414" s="22"/>
      <c r="DZ414" s="22"/>
      <c r="EA414" s="22"/>
      <c r="EB414" s="22"/>
      <c r="EC414" s="22"/>
      <c r="ED414" s="22"/>
    </row>
    <row r="415" spans="1:134" s="23" customFormat="1" ht="24.95" customHeight="1">
      <c r="A415" s="9">
        <f t="shared" si="6"/>
        <v>413</v>
      </c>
      <c r="B415" s="14">
        <v>24</v>
      </c>
      <c r="C415" s="15" t="s">
        <v>538</v>
      </c>
      <c r="D415" s="6">
        <v>33141000</v>
      </c>
      <c r="E415" s="12">
        <v>10975</v>
      </c>
      <c r="F415" s="16" t="s">
        <v>17</v>
      </c>
      <c r="G415" s="16"/>
      <c r="H415" s="16" t="s">
        <v>18</v>
      </c>
      <c r="I415" s="6" t="s">
        <v>19</v>
      </c>
      <c r="J415" s="6" t="s">
        <v>20</v>
      </c>
      <c r="K415" s="9" t="s">
        <v>121</v>
      </c>
      <c r="L415" s="21" t="s">
        <v>22</v>
      </c>
      <c r="M415" s="16"/>
      <c r="N415" s="1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2"/>
      <c r="CP415" s="22"/>
      <c r="CQ415" s="22"/>
      <c r="CR415" s="22"/>
      <c r="CS415" s="22"/>
      <c r="CT415" s="22"/>
      <c r="CU415" s="22"/>
      <c r="CV415" s="22"/>
      <c r="CW415" s="22"/>
      <c r="CX415" s="22"/>
      <c r="CY415" s="22"/>
      <c r="CZ415" s="22"/>
      <c r="DA415" s="22"/>
      <c r="DB415" s="22"/>
      <c r="DC415" s="22"/>
      <c r="DD415" s="22"/>
      <c r="DE415" s="22"/>
      <c r="DF415" s="22"/>
      <c r="DG415" s="22"/>
      <c r="DH415" s="22"/>
      <c r="DI415" s="22"/>
      <c r="DJ415" s="22"/>
      <c r="DK415" s="22"/>
      <c r="DL415" s="22"/>
      <c r="DM415" s="22"/>
      <c r="DN415" s="22"/>
      <c r="DO415" s="22"/>
      <c r="DP415" s="22"/>
      <c r="DQ415" s="22"/>
      <c r="DR415" s="22"/>
      <c r="DS415" s="22"/>
      <c r="DT415" s="22"/>
      <c r="DU415" s="22"/>
      <c r="DV415" s="22"/>
      <c r="DW415" s="22"/>
      <c r="DX415" s="22"/>
      <c r="DY415" s="22"/>
      <c r="DZ415" s="22"/>
      <c r="EA415" s="22"/>
      <c r="EB415" s="22"/>
      <c r="EC415" s="22"/>
      <c r="ED415" s="22"/>
    </row>
    <row r="416" spans="1:134" s="23" customFormat="1" ht="24.95" customHeight="1">
      <c r="A416" s="9">
        <f t="shared" si="6"/>
        <v>414</v>
      </c>
      <c r="B416" s="14">
        <v>25</v>
      </c>
      <c r="C416" s="15" t="s">
        <v>539</v>
      </c>
      <c r="D416" s="6">
        <v>33141000</v>
      </c>
      <c r="E416" s="12">
        <v>11450</v>
      </c>
      <c r="F416" s="16" t="s">
        <v>17</v>
      </c>
      <c r="G416" s="16"/>
      <c r="H416" s="16" t="s">
        <v>18</v>
      </c>
      <c r="I416" s="6" t="s">
        <v>19</v>
      </c>
      <c r="J416" s="6" t="s">
        <v>20</v>
      </c>
      <c r="K416" s="9" t="s">
        <v>121</v>
      </c>
      <c r="L416" s="21" t="s">
        <v>22</v>
      </c>
      <c r="M416" s="16"/>
      <c r="N416" s="1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2"/>
      <c r="CP416" s="22"/>
      <c r="CQ416" s="22"/>
      <c r="CR416" s="22"/>
      <c r="CS416" s="22"/>
      <c r="CT416" s="22"/>
      <c r="CU416" s="22"/>
      <c r="CV416" s="22"/>
      <c r="CW416" s="22"/>
      <c r="CX416" s="22"/>
      <c r="CY416" s="22"/>
      <c r="CZ416" s="22"/>
      <c r="DA416" s="22"/>
      <c r="DB416" s="22"/>
      <c r="DC416" s="22"/>
      <c r="DD416" s="22"/>
      <c r="DE416" s="22"/>
      <c r="DF416" s="22"/>
      <c r="DG416" s="22"/>
      <c r="DH416" s="22"/>
      <c r="DI416" s="22"/>
      <c r="DJ416" s="22"/>
      <c r="DK416" s="22"/>
      <c r="DL416" s="22"/>
      <c r="DM416" s="22"/>
      <c r="DN416" s="22"/>
      <c r="DO416" s="22"/>
      <c r="DP416" s="22"/>
      <c r="DQ416" s="22"/>
      <c r="DR416" s="22"/>
      <c r="DS416" s="22"/>
      <c r="DT416" s="22"/>
      <c r="DU416" s="22"/>
      <c r="DV416" s="22"/>
      <c r="DW416" s="22"/>
      <c r="DX416" s="22"/>
      <c r="DY416" s="22"/>
      <c r="DZ416" s="22"/>
      <c r="EA416" s="22"/>
      <c r="EB416" s="22"/>
      <c r="EC416" s="22"/>
      <c r="ED416" s="22"/>
    </row>
    <row r="417" spans="1:134" s="23" customFormat="1" ht="24.95" customHeight="1">
      <c r="A417" s="9">
        <f t="shared" si="6"/>
        <v>415</v>
      </c>
      <c r="B417" s="14">
        <v>26</v>
      </c>
      <c r="C417" s="15" t="s">
        <v>540</v>
      </c>
      <c r="D417" s="6">
        <v>33169000</v>
      </c>
      <c r="E417" s="12">
        <v>24300</v>
      </c>
      <c r="F417" s="16" t="s">
        <v>17</v>
      </c>
      <c r="G417" s="16"/>
      <c r="H417" s="16" t="s">
        <v>18</v>
      </c>
      <c r="I417" s="6" t="s">
        <v>19</v>
      </c>
      <c r="J417" s="6" t="s">
        <v>20</v>
      </c>
      <c r="K417" s="9" t="s">
        <v>121</v>
      </c>
      <c r="L417" s="21" t="s">
        <v>22</v>
      </c>
      <c r="M417" s="16"/>
      <c r="N417" s="1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2"/>
      <c r="CP417" s="22"/>
      <c r="CQ417" s="22"/>
      <c r="CR417" s="22"/>
      <c r="CS417" s="22"/>
      <c r="CT417" s="22"/>
      <c r="CU417" s="22"/>
      <c r="CV417" s="22"/>
      <c r="CW417" s="22"/>
      <c r="CX417" s="22"/>
      <c r="CY417" s="22"/>
      <c r="CZ417" s="22"/>
      <c r="DA417" s="22"/>
      <c r="DB417" s="22"/>
      <c r="DC417" s="22"/>
      <c r="DD417" s="22"/>
      <c r="DE417" s="22"/>
      <c r="DF417" s="22"/>
      <c r="DG417" s="22"/>
      <c r="DH417" s="22"/>
      <c r="DI417" s="22"/>
      <c r="DJ417" s="22"/>
      <c r="DK417" s="22"/>
      <c r="DL417" s="22"/>
      <c r="DM417" s="22"/>
      <c r="DN417" s="22"/>
      <c r="DO417" s="22"/>
      <c r="DP417" s="22"/>
      <c r="DQ417" s="22"/>
      <c r="DR417" s="22"/>
      <c r="DS417" s="22"/>
      <c r="DT417" s="22"/>
      <c r="DU417" s="22"/>
      <c r="DV417" s="22"/>
      <c r="DW417" s="22"/>
      <c r="DX417" s="22"/>
      <c r="DY417" s="22"/>
      <c r="DZ417" s="22"/>
      <c r="EA417" s="22"/>
      <c r="EB417" s="22"/>
      <c r="EC417" s="22"/>
      <c r="ED417" s="22"/>
    </row>
    <row r="418" spans="1:134" s="23" customFormat="1" ht="24.95" customHeight="1">
      <c r="A418" s="9">
        <f t="shared" si="6"/>
        <v>416</v>
      </c>
      <c r="B418" s="14">
        <v>27</v>
      </c>
      <c r="C418" s="15" t="s">
        <v>541</v>
      </c>
      <c r="D418" s="6">
        <v>33141000</v>
      </c>
      <c r="E418" s="12">
        <v>8310</v>
      </c>
      <c r="F418" s="16" t="s">
        <v>17</v>
      </c>
      <c r="G418" s="16"/>
      <c r="H418" s="16" t="s">
        <v>18</v>
      </c>
      <c r="I418" s="6" t="s">
        <v>19</v>
      </c>
      <c r="J418" s="6" t="s">
        <v>20</v>
      </c>
      <c r="K418" s="9" t="s">
        <v>121</v>
      </c>
      <c r="L418" s="21" t="s">
        <v>22</v>
      </c>
      <c r="M418" s="16"/>
      <c r="N418" s="1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2"/>
      <c r="CP418" s="22"/>
      <c r="CQ418" s="22"/>
      <c r="CR418" s="22"/>
      <c r="CS418" s="22"/>
      <c r="CT418" s="22"/>
      <c r="CU418" s="22"/>
      <c r="CV418" s="22"/>
      <c r="CW418" s="22"/>
      <c r="CX418" s="22"/>
      <c r="CY418" s="22"/>
      <c r="CZ418" s="22"/>
      <c r="DA418" s="22"/>
      <c r="DB418" s="22"/>
      <c r="DC418" s="22"/>
      <c r="DD418" s="22"/>
      <c r="DE418" s="22"/>
      <c r="DF418" s="22"/>
      <c r="DG418" s="22"/>
      <c r="DH418" s="22"/>
      <c r="DI418" s="22"/>
      <c r="DJ418" s="22"/>
      <c r="DK418" s="22"/>
      <c r="DL418" s="22"/>
      <c r="DM418" s="22"/>
      <c r="DN418" s="22"/>
      <c r="DO418" s="22"/>
      <c r="DP418" s="22"/>
      <c r="DQ418" s="22"/>
      <c r="DR418" s="22"/>
      <c r="DS418" s="22"/>
      <c r="DT418" s="22"/>
      <c r="DU418" s="22"/>
      <c r="DV418" s="22"/>
      <c r="DW418" s="22"/>
      <c r="DX418" s="22"/>
      <c r="DY418" s="22"/>
      <c r="DZ418" s="22"/>
      <c r="EA418" s="22"/>
      <c r="EB418" s="22"/>
      <c r="EC418" s="22"/>
      <c r="ED418" s="22"/>
    </row>
    <row r="419" spans="1:134" s="23" customFormat="1" ht="24.95" customHeight="1">
      <c r="A419" s="9">
        <f t="shared" si="6"/>
        <v>417</v>
      </c>
      <c r="B419" s="14">
        <v>28</v>
      </c>
      <c r="C419" s="15" t="s">
        <v>542</v>
      </c>
      <c r="D419" s="6">
        <v>33141000</v>
      </c>
      <c r="E419" s="12">
        <v>1730</v>
      </c>
      <c r="F419" s="16" t="s">
        <v>17</v>
      </c>
      <c r="G419" s="16"/>
      <c r="H419" s="16" t="s">
        <v>18</v>
      </c>
      <c r="I419" s="6" t="s">
        <v>19</v>
      </c>
      <c r="J419" s="6" t="s">
        <v>20</v>
      </c>
      <c r="K419" s="9" t="s">
        <v>121</v>
      </c>
      <c r="L419" s="21" t="s">
        <v>22</v>
      </c>
      <c r="M419" s="16"/>
      <c r="N419" s="1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2"/>
      <c r="CP419" s="22"/>
      <c r="CQ419" s="22"/>
      <c r="CR419" s="22"/>
      <c r="CS419" s="22"/>
      <c r="CT419" s="22"/>
      <c r="CU419" s="22"/>
      <c r="CV419" s="22"/>
      <c r="CW419" s="22"/>
      <c r="CX419" s="22"/>
      <c r="CY419" s="22"/>
      <c r="CZ419" s="22"/>
      <c r="DA419" s="22"/>
      <c r="DB419" s="22"/>
      <c r="DC419" s="22"/>
      <c r="DD419" s="22"/>
      <c r="DE419" s="22"/>
      <c r="DF419" s="22"/>
      <c r="DG419" s="22"/>
      <c r="DH419" s="22"/>
      <c r="DI419" s="22"/>
      <c r="DJ419" s="22"/>
      <c r="DK419" s="22"/>
      <c r="DL419" s="22"/>
      <c r="DM419" s="22"/>
      <c r="DN419" s="22"/>
      <c r="DO419" s="22"/>
      <c r="DP419" s="22"/>
      <c r="DQ419" s="22"/>
      <c r="DR419" s="22"/>
      <c r="DS419" s="22"/>
      <c r="DT419" s="22"/>
      <c r="DU419" s="22"/>
      <c r="DV419" s="22"/>
      <c r="DW419" s="22"/>
      <c r="DX419" s="22"/>
      <c r="DY419" s="22"/>
      <c r="DZ419" s="22"/>
      <c r="EA419" s="22"/>
      <c r="EB419" s="22"/>
      <c r="EC419" s="22"/>
      <c r="ED419" s="22"/>
    </row>
    <row r="420" spans="1:134" s="23" customFormat="1" ht="24.95" customHeight="1">
      <c r="A420" s="9">
        <f t="shared" si="6"/>
        <v>418</v>
      </c>
      <c r="B420" s="14">
        <v>29</v>
      </c>
      <c r="C420" s="94" t="s">
        <v>543</v>
      </c>
      <c r="D420" s="24">
        <v>33141000</v>
      </c>
      <c r="E420" s="25">
        <v>1575</v>
      </c>
      <c r="F420" s="26" t="s">
        <v>17</v>
      </c>
      <c r="G420" s="24"/>
      <c r="H420" s="24" t="s">
        <v>18</v>
      </c>
      <c r="I420" s="27" t="s">
        <v>19</v>
      </c>
      <c r="J420" s="27" t="s">
        <v>20</v>
      </c>
      <c r="K420" s="9" t="s">
        <v>121</v>
      </c>
      <c r="L420" s="24" t="s">
        <v>22</v>
      </c>
      <c r="M420" s="24"/>
      <c r="N420" s="1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2"/>
      <c r="CP420" s="22"/>
      <c r="CQ420" s="22"/>
      <c r="CR420" s="22"/>
      <c r="CS420" s="22"/>
      <c r="CT420" s="22"/>
      <c r="CU420" s="22"/>
      <c r="CV420" s="22"/>
      <c r="CW420" s="22"/>
      <c r="CX420" s="22"/>
      <c r="CY420" s="22"/>
      <c r="CZ420" s="22"/>
      <c r="DA420" s="22"/>
      <c r="DB420" s="22"/>
      <c r="DC420" s="22"/>
      <c r="DD420" s="22"/>
      <c r="DE420" s="22"/>
      <c r="DF420" s="22"/>
      <c r="DG420" s="22"/>
      <c r="DH420" s="22"/>
      <c r="DI420" s="22"/>
      <c r="DJ420" s="22"/>
      <c r="DK420" s="22"/>
      <c r="DL420" s="22"/>
      <c r="DM420" s="22"/>
      <c r="DN420" s="22"/>
      <c r="DO420" s="22"/>
      <c r="DP420" s="22"/>
      <c r="DQ420" s="22"/>
      <c r="DR420" s="22"/>
      <c r="DS420" s="22"/>
      <c r="DT420" s="22"/>
      <c r="DU420" s="22"/>
      <c r="DV420" s="22"/>
      <c r="DW420" s="22"/>
      <c r="DX420" s="22"/>
      <c r="DY420" s="22"/>
      <c r="DZ420" s="22"/>
      <c r="EA420" s="22"/>
      <c r="EB420" s="22"/>
      <c r="EC420" s="22"/>
      <c r="ED420" s="22"/>
    </row>
    <row r="421" spans="1:134" s="23" customFormat="1" ht="24.95" customHeight="1">
      <c r="A421" s="9">
        <f t="shared" si="6"/>
        <v>419</v>
      </c>
      <c r="B421" s="14">
        <v>30</v>
      </c>
      <c r="C421" s="15" t="s">
        <v>544</v>
      </c>
      <c r="D421" s="24">
        <v>33141000</v>
      </c>
      <c r="E421" s="25">
        <v>2310</v>
      </c>
      <c r="F421" s="26" t="s">
        <v>17</v>
      </c>
      <c r="G421" s="24"/>
      <c r="H421" s="24" t="s">
        <v>18</v>
      </c>
      <c r="I421" s="27" t="s">
        <v>19</v>
      </c>
      <c r="J421" s="27" t="s">
        <v>20</v>
      </c>
      <c r="K421" s="9" t="s">
        <v>121</v>
      </c>
      <c r="L421" s="24" t="s">
        <v>22</v>
      </c>
      <c r="M421" s="24"/>
      <c r="N421" s="1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2"/>
      <c r="CP421" s="22"/>
      <c r="CQ421" s="22"/>
      <c r="CR421" s="22"/>
      <c r="CS421" s="22"/>
      <c r="CT421" s="22"/>
      <c r="CU421" s="22"/>
      <c r="CV421" s="22"/>
      <c r="CW421" s="22"/>
      <c r="CX421" s="22"/>
      <c r="CY421" s="22"/>
      <c r="CZ421" s="22"/>
      <c r="DA421" s="22"/>
      <c r="DB421" s="22"/>
      <c r="DC421" s="22"/>
      <c r="DD421" s="22"/>
      <c r="DE421" s="22"/>
      <c r="DF421" s="22"/>
      <c r="DG421" s="22"/>
      <c r="DH421" s="22"/>
      <c r="DI421" s="22"/>
      <c r="DJ421" s="22"/>
      <c r="DK421" s="22"/>
      <c r="DL421" s="22"/>
      <c r="DM421" s="22"/>
      <c r="DN421" s="22"/>
      <c r="DO421" s="22"/>
      <c r="DP421" s="22"/>
      <c r="DQ421" s="22"/>
      <c r="DR421" s="22"/>
      <c r="DS421" s="22"/>
      <c r="DT421" s="22"/>
      <c r="DU421" s="22"/>
      <c r="DV421" s="22"/>
      <c r="DW421" s="22"/>
      <c r="DX421" s="22"/>
      <c r="DY421" s="22"/>
      <c r="DZ421" s="22"/>
      <c r="EA421" s="22"/>
      <c r="EB421" s="22"/>
      <c r="EC421" s="22"/>
      <c r="ED421" s="22"/>
    </row>
    <row r="422" spans="1:134" s="23" customFormat="1" ht="24.95" customHeight="1">
      <c r="A422" s="9">
        <f t="shared" si="6"/>
        <v>420</v>
      </c>
      <c r="B422" s="14">
        <v>31</v>
      </c>
      <c r="C422" s="15" t="s">
        <v>545</v>
      </c>
      <c r="D422" s="24">
        <v>33141000</v>
      </c>
      <c r="E422" s="25">
        <v>2235</v>
      </c>
      <c r="F422" s="26" t="s">
        <v>17</v>
      </c>
      <c r="G422" s="24"/>
      <c r="H422" s="24" t="s">
        <v>18</v>
      </c>
      <c r="I422" s="27" t="s">
        <v>19</v>
      </c>
      <c r="J422" s="27" t="s">
        <v>20</v>
      </c>
      <c r="K422" s="9" t="s">
        <v>121</v>
      </c>
      <c r="L422" s="24" t="s">
        <v>22</v>
      </c>
      <c r="M422" s="24"/>
      <c r="N422" s="1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2"/>
      <c r="CP422" s="22"/>
      <c r="CQ422" s="22"/>
      <c r="CR422" s="22"/>
      <c r="CS422" s="22"/>
      <c r="CT422" s="22"/>
      <c r="CU422" s="22"/>
      <c r="CV422" s="22"/>
      <c r="CW422" s="22"/>
      <c r="CX422" s="22"/>
      <c r="CY422" s="22"/>
      <c r="CZ422" s="22"/>
      <c r="DA422" s="22"/>
      <c r="DB422" s="22"/>
      <c r="DC422" s="22"/>
      <c r="DD422" s="22"/>
      <c r="DE422" s="22"/>
      <c r="DF422" s="22"/>
      <c r="DG422" s="22"/>
      <c r="DH422" s="22"/>
      <c r="DI422" s="22"/>
      <c r="DJ422" s="22"/>
      <c r="DK422" s="22"/>
      <c r="DL422" s="22"/>
      <c r="DM422" s="22"/>
      <c r="DN422" s="22"/>
      <c r="DO422" s="22"/>
      <c r="DP422" s="22"/>
      <c r="DQ422" s="22"/>
      <c r="DR422" s="22"/>
      <c r="DS422" s="22"/>
      <c r="DT422" s="22"/>
      <c r="DU422" s="22"/>
      <c r="DV422" s="22"/>
      <c r="DW422" s="22"/>
      <c r="DX422" s="22"/>
      <c r="DY422" s="22"/>
      <c r="DZ422" s="22"/>
      <c r="EA422" s="22"/>
      <c r="EB422" s="22"/>
      <c r="EC422" s="22"/>
      <c r="ED422" s="22"/>
    </row>
    <row r="423" spans="1:134" s="23" customFormat="1" ht="24.95" customHeight="1">
      <c r="A423" s="9">
        <f t="shared" si="6"/>
        <v>421</v>
      </c>
      <c r="B423" s="14">
        <v>32</v>
      </c>
      <c r="C423" s="15" t="s">
        <v>546</v>
      </c>
      <c r="D423" s="24">
        <v>33141000</v>
      </c>
      <c r="E423" s="25">
        <v>5035</v>
      </c>
      <c r="F423" s="26" t="s">
        <v>17</v>
      </c>
      <c r="G423" s="24"/>
      <c r="H423" s="24" t="s">
        <v>18</v>
      </c>
      <c r="I423" s="27" t="s">
        <v>19</v>
      </c>
      <c r="J423" s="27" t="s">
        <v>20</v>
      </c>
      <c r="K423" s="9" t="s">
        <v>121</v>
      </c>
      <c r="L423" s="24" t="s">
        <v>22</v>
      </c>
      <c r="M423" s="24"/>
      <c r="N423" s="1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2"/>
      <c r="CP423" s="22"/>
      <c r="CQ423" s="22"/>
      <c r="CR423" s="22"/>
      <c r="CS423" s="22"/>
      <c r="CT423" s="22"/>
      <c r="CU423" s="22"/>
      <c r="CV423" s="22"/>
      <c r="CW423" s="22"/>
      <c r="CX423" s="22"/>
      <c r="CY423" s="22"/>
      <c r="CZ423" s="22"/>
      <c r="DA423" s="22"/>
      <c r="DB423" s="22"/>
      <c r="DC423" s="22"/>
      <c r="DD423" s="22"/>
      <c r="DE423" s="22"/>
      <c r="DF423" s="22"/>
      <c r="DG423" s="22"/>
      <c r="DH423" s="22"/>
      <c r="DI423" s="22"/>
      <c r="DJ423" s="22"/>
      <c r="DK423" s="22"/>
      <c r="DL423" s="22"/>
      <c r="DM423" s="22"/>
      <c r="DN423" s="22"/>
      <c r="DO423" s="22"/>
      <c r="DP423" s="22"/>
      <c r="DQ423" s="22"/>
      <c r="DR423" s="22"/>
      <c r="DS423" s="22"/>
      <c r="DT423" s="22"/>
      <c r="DU423" s="22"/>
      <c r="DV423" s="22"/>
      <c r="DW423" s="22"/>
      <c r="DX423" s="22"/>
      <c r="DY423" s="22"/>
      <c r="DZ423" s="22"/>
      <c r="EA423" s="22"/>
      <c r="EB423" s="22"/>
      <c r="EC423" s="22"/>
      <c r="ED423" s="22"/>
    </row>
    <row r="424" spans="1:134" s="23" customFormat="1" ht="24.95" customHeight="1">
      <c r="A424" s="9">
        <f t="shared" si="6"/>
        <v>422</v>
      </c>
      <c r="B424" s="96"/>
      <c r="C424" s="15" t="s">
        <v>537</v>
      </c>
      <c r="D424" s="6">
        <v>33141000</v>
      </c>
      <c r="E424" s="12"/>
      <c r="F424" s="16"/>
      <c r="G424" s="16"/>
      <c r="H424" s="16"/>
      <c r="I424" s="6"/>
      <c r="J424" s="6"/>
      <c r="K424" s="9"/>
      <c r="L424" s="21"/>
      <c r="M424" s="16" t="s">
        <v>370</v>
      </c>
      <c r="N424" s="1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2"/>
      <c r="CP424" s="22"/>
      <c r="CQ424" s="22"/>
      <c r="CR424" s="22"/>
      <c r="CS424" s="22"/>
      <c r="CT424" s="22"/>
      <c r="CU424" s="22"/>
      <c r="CV424" s="22"/>
      <c r="CW424" s="22"/>
      <c r="CX424" s="22"/>
      <c r="CY424" s="22"/>
      <c r="CZ424" s="22"/>
      <c r="DA424" s="22"/>
      <c r="DB424" s="22"/>
      <c r="DC424" s="22"/>
      <c r="DD424" s="22"/>
      <c r="DE424" s="22"/>
      <c r="DF424" s="22"/>
      <c r="DG424" s="22"/>
      <c r="DH424" s="22"/>
      <c r="DI424" s="22"/>
      <c r="DJ424" s="22"/>
      <c r="DK424" s="22"/>
      <c r="DL424" s="22"/>
      <c r="DM424" s="22"/>
      <c r="DN424" s="22"/>
      <c r="DO424" s="22"/>
      <c r="DP424" s="22"/>
      <c r="DQ424" s="22"/>
      <c r="DR424" s="22"/>
      <c r="DS424" s="22"/>
      <c r="DT424" s="22"/>
      <c r="DU424" s="22"/>
      <c r="DV424" s="22"/>
      <c r="DW424" s="22"/>
      <c r="DX424" s="22"/>
      <c r="DY424" s="22"/>
      <c r="DZ424" s="22"/>
      <c r="EA424" s="22"/>
      <c r="EB424" s="22"/>
      <c r="EC424" s="22"/>
      <c r="ED424" s="22"/>
    </row>
    <row r="425" spans="1:134" s="23" customFormat="1" ht="24.95" customHeight="1">
      <c r="A425" s="9">
        <f t="shared" si="6"/>
        <v>423</v>
      </c>
      <c r="B425" s="96"/>
      <c r="C425" s="15" t="s">
        <v>534</v>
      </c>
      <c r="D425" s="6">
        <v>33141000</v>
      </c>
      <c r="E425" s="12"/>
      <c r="F425" s="16"/>
      <c r="G425" s="16"/>
      <c r="H425" s="16"/>
      <c r="I425" s="6"/>
      <c r="J425" s="6"/>
      <c r="K425" s="9"/>
      <c r="L425" s="21"/>
      <c r="M425" s="16" t="s">
        <v>370</v>
      </c>
      <c r="N425" s="1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2"/>
      <c r="CP425" s="22"/>
      <c r="CQ425" s="22"/>
      <c r="CR425" s="22"/>
      <c r="CS425" s="22"/>
      <c r="CT425" s="22"/>
      <c r="CU425" s="22"/>
      <c r="CV425" s="22"/>
      <c r="CW425" s="22"/>
      <c r="CX425" s="22"/>
      <c r="CY425" s="22"/>
      <c r="CZ425" s="22"/>
      <c r="DA425" s="22"/>
      <c r="DB425" s="22"/>
      <c r="DC425" s="22"/>
      <c r="DD425" s="22"/>
      <c r="DE425" s="22"/>
      <c r="DF425" s="22"/>
      <c r="DG425" s="22"/>
      <c r="DH425" s="22"/>
      <c r="DI425" s="22"/>
      <c r="DJ425" s="22"/>
      <c r="DK425" s="22"/>
      <c r="DL425" s="22"/>
      <c r="DM425" s="22"/>
      <c r="DN425" s="22"/>
      <c r="DO425" s="22"/>
      <c r="DP425" s="22"/>
      <c r="DQ425" s="22"/>
      <c r="DR425" s="22"/>
      <c r="DS425" s="22"/>
      <c r="DT425" s="22"/>
      <c r="DU425" s="22"/>
      <c r="DV425" s="22"/>
      <c r="DW425" s="22"/>
      <c r="DX425" s="22"/>
      <c r="DY425" s="22"/>
      <c r="DZ425" s="22"/>
      <c r="EA425" s="22"/>
      <c r="EB425" s="22"/>
      <c r="EC425" s="22"/>
      <c r="ED425" s="22"/>
    </row>
    <row r="426" spans="1:134" s="23" customFormat="1" ht="24.95" customHeight="1">
      <c r="A426" s="9">
        <f t="shared" si="6"/>
        <v>424</v>
      </c>
      <c r="B426" s="96"/>
      <c r="C426" s="15" t="s">
        <v>547</v>
      </c>
      <c r="D426" s="6">
        <v>33141000</v>
      </c>
      <c r="E426" s="12"/>
      <c r="F426" s="16"/>
      <c r="G426" s="16"/>
      <c r="H426" s="16"/>
      <c r="I426" s="6"/>
      <c r="J426" s="6"/>
      <c r="K426" s="9"/>
      <c r="L426" s="21"/>
      <c r="M426" s="16" t="s">
        <v>370</v>
      </c>
      <c r="N426" s="1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2"/>
      <c r="CP426" s="22"/>
      <c r="CQ426" s="22"/>
      <c r="CR426" s="22"/>
      <c r="CS426" s="22"/>
      <c r="CT426" s="22"/>
      <c r="CU426" s="22"/>
      <c r="CV426" s="22"/>
      <c r="CW426" s="22"/>
      <c r="CX426" s="22"/>
      <c r="CY426" s="22"/>
      <c r="CZ426" s="22"/>
      <c r="DA426" s="22"/>
      <c r="DB426" s="22"/>
      <c r="DC426" s="22"/>
      <c r="DD426" s="22"/>
      <c r="DE426" s="22"/>
      <c r="DF426" s="22"/>
      <c r="DG426" s="22"/>
      <c r="DH426" s="22"/>
      <c r="DI426" s="22"/>
      <c r="DJ426" s="22"/>
      <c r="DK426" s="22"/>
      <c r="DL426" s="22"/>
      <c r="DM426" s="22"/>
      <c r="DN426" s="22"/>
      <c r="DO426" s="22"/>
      <c r="DP426" s="22"/>
      <c r="DQ426" s="22"/>
      <c r="DR426" s="22"/>
      <c r="DS426" s="22"/>
      <c r="DT426" s="22"/>
      <c r="DU426" s="22"/>
      <c r="DV426" s="22"/>
      <c r="DW426" s="22"/>
      <c r="DX426" s="22"/>
      <c r="DY426" s="22"/>
      <c r="DZ426" s="22"/>
      <c r="EA426" s="22"/>
      <c r="EB426" s="22"/>
      <c r="EC426" s="22"/>
      <c r="ED426" s="22"/>
    </row>
    <row r="427" spans="1:134" s="62" customFormat="1" ht="24.95" customHeight="1">
      <c r="A427" s="9">
        <f t="shared" si="6"/>
        <v>425</v>
      </c>
      <c r="B427" s="33" t="s">
        <v>548</v>
      </c>
      <c r="C427" s="11" t="s">
        <v>549</v>
      </c>
      <c r="D427" s="9"/>
      <c r="E427" s="12"/>
      <c r="F427" s="34">
        <f>SUM(E428:E453)</f>
        <v>42760</v>
      </c>
      <c r="G427" s="9"/>
      <c r="H427" s="9"/>
      <c r="I427" s="6"/>
      <c r="J427" s="6"/>
      <c r="K427" s="16"/>
      <c r="L427" s="9"/>
      <c r="M427" s="28" t="s">
        <v>461</v>
      </c>
      <c r="N427" s="17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</row>
    <row r="428" spans="1:134" s="62" customFormat="1" ht="24.95" customHeight="1">
      <c r="A428" s="9">
        <f t="shared" si="6"/>
        <v>426</v>
      </c>
      <c r="B428" s="33">
        <v>46</v>
      </c>
      <c r="C428" s="97" t="s">
        <v>550</v>
      </c>
      <c r="D428" s="9">
        <v>33169000</v>
      </c>
      <c r="E428" s="12">
        <v>2305</v>
      </c>
      <c r="F428" s="9" t="s">
        <v>17</v>
      </c>
      <c r="G428" s="9"/>
      <c r="H428" s="9" t="s">
        <v>18</v>
      </c>
      <c r="I428" s="6" t="s">
        <v>69</v>
      </c>
      <c r="J428" s="6" t="s">
        <v>20</v>
      </c>
      <c r="K428" s="16" t="s">
        <v>146</v>
      </c>
      <c r="L428" s="9"/>
      <c r="M428" s="28"/>
      <c r="N428" s="17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</row>
    <row r="429" spans="1:134" s="62" customFormat="1" ht="25.5" customHeight="1">
      <c r="A429" s="9">
        <f t="shared" si="6"/>
        <v>427</v>
      </c>
      <c r="B429" s="33">
        <v>15</v>
      </c>
      <c r="C429" s="97" t="s">
        <v>551</v>
      </c>
      <c r="D429" s="9">
        <v>33169000</v>
      </c>
      <c r="E429" s="12">
        <v>3775</v>
      </c>
      <c r="F429" s="9" t="s">
        <v>17</v>
      </c>
      <c r="G429" s="9"/>
      <c r="H429" s="9" t="s">
        <v>18</v>
      </c>
      <c r="I429" s="6" t="s">
        <v>69</v>
      </c>
      <c r="J429" s="6" t="s">
        <v>20</v>
      </c>
      <c r="K429" s="9" t="s">
        <v>121</v>
      </c>
      <c r="L429" s="9" t="s">
        <v>22</v>
      </c>
      <c r="M429" s="9"/>
      <c r="N429" s="17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</row>
    <row r="430" spans="1:134" s="23" customFormat="1" ht="24.95" customHeight="1">
      <c r="A430" s="9">
        <f t="shared" si="6"/>
        <v>428</v>
      </c>
      <c r="B430" s="33">
        <v>19</v>
      </c>
      <c r="C430" s="97" t="s">
        <v>552</v>
      </c>
      <c r="D430" s="9">
        <v>33169000</v>
      </c>
      <c r="E430" s="12">
        <v>1060</v>
      </c>
      <c r="F430" s="9" t="s">
        <v>17</v>
      </c>
      <c r="G430" s="9"/>
      <c r="H430" s="9" t="s">
        <v>18</v>
      </c>
      <c r="I430" s="6" t="s">
        <v>69</v>
      </c>
      <c r="J430" s="6" t="s">
        <v>20</v>
      </c>
      <c r="K430" s="9" t="s">
        <v>121</v>
      </c>
      <c r="L430" s="9" t="s">
        <v>22</v>
      </c>
      <c r="M430" s="9"/>
      <c r="N430" s="1">
        <v>5</v>
      </c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2"/>
      <c r="CP430" s="22"/>
      <c r="CQ430" s="22"/>
      <c r="CR430" s="22"/>
      <c r="CS430" s="22"/>
      <c r="CT430" s="22"/>
      <c r="CU430" s="22"/>
      <c r="CV430" s="22"/>
      <c r="CW430" s="22"/>
      <c r="CX430" s="22"/>
      <c r="CY430" s="22"/>
      <c r="CZ430" s="22"/>
      <c r="DA430" s="22"/>
      <c r="DB430" s="22"/>
      <c r="DC430" s="22"/>
      <c r="DD430" s="22"/>
      <c r="DE430" s="22"/>
      <c r="DF430" s="22"/>
      <c r="DG430" s="22"/>
      <c r="DH430" s="22"/>
      <c r="DI430" s="22"/>
      <c r="DJ430" s="22"/>
      <c r="DK430" s="22"/>
      <c r="DL430" s="22"/>
      <c r="DM430" s="22"/>
      <c r="DN430" s="22"/>
      <c r="DO430" s="22"/>
      <c r="DP430" s="22"/>
      <c r="DQ430" s="22"/>
      <c r="DR430" s="22"/>
      <c r="DS430" s="22"/>
      <c r="DT430" s="22"/>
      <c r="DU430" s="22"/>
      <c r="DV430" s="22"/>
      <c r="DW430" s="22"/>
      <c r="DX430" s="22"/>
      <c r="DY430" s="22"/>
      <c r="DZ430" s="22"/>
      <c r="EA430" s="22"/>
      <c r="EB430" s="22"/>
      <c r="EC430" s="22"/>
      <c r="ED430" s="22"/>
    </row>
    <row r="431" spans="1:134" s="23" customFormat="1" ht="24.95" customHeight="1">
      <c r="A431" s="9">
        <f t="shared" si="6"/>
        <v>429</v>
      </c>
      <c r="B431" s="33">
        <v>14</v>
      </c>
      <c r="C431" s="97" t="s">
        <v>553</v>
      </c>
      <c r="D431" s="9">
        <v>33169000</v>
      </c>
      <c r="E431" s="12">
        <v>110</v>
      </c>
      <c r="F431" s="9" t="s">
        <v>17</v>
      </c>
      <c r="G431" s="9"/>
      <c r="H431" s="9" t="s">
        <v>18</v>
      </c>
      <c r="I431" s="6" t="s">
        <v>69</v>
      </c>
      <c r="J431" s="6" t="s">
        <v>20</v>
      </c>
      <c r="K431" s="9" t="s">
        <v>121</v>
      </c>
      <c r="L431" s="9" t="s">
        <v>22</v>
      </c>
      <c r="M431" s="9"/>
      <c r="N431" s="1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2"/>
      <c r="CP431" s="22"/>
      <c r="CQ431" s="22"/>
      <c r="CR431" s="22"/>
      <c r="CS431" s="22"/>
      <c r="CT431" s="22"/>
      <c r="CU431" s="22"/>
      <c r="CV431" s="22"/>
      <c r="CW431" s="22"/>
      <c r="CX431" s="22"/>
      <c r="CY431" s="22"/>
      <c r="CZ431" s="22"/>
      <c r="DA431" s="22"/>
      <c r="DB431" s="22"/>
      <c r="DC431" s="22"/>
      <c r="DD431" s="22"/>
      <c r="DE431" s="22"/>
      <c r="DF431" s="22"/>
      <c r="DG431" s="22"/>
      <c r="DH431" s="22"/>
      <c r="DI431" s="22"/>
      <c r="DJ431" s="22"/>
      <c r="DK431" s="22"/>
      <c r="DL431" s="22"/>
      <c r="DM431" s="22"/>
      <c r="DN431" s="22"/>
      <c r="DO431" s="22"/>
      <c r="DP431" s="22"/>
      <c r="DQ431" s="22"/>
      <c r="DR431" s="22"/>
      <c r="DS431" s="22"/>
      <c r="DT431" s="22"/>
      <c r="DU431" s="22"/>
      <c r="DV431" s="22"/>
      <c r="DW431" s="22"/>
      <c r="DX431" s="22"/>
      <c r="DY431" s="22"/>
      <c r="DZ431" s="22"/>
      <c r="EA431" s="22"/>
      <c r="EB431" s="22"/>
      <c r="EC431" s="22"/>
      <c r="ED431" s="22"/>
    </row>
    <row r="432" spans="1:134" s="23" customFormat="1" ht="24.95" customHeight="1">
      <c r="A432" s="9">
        <f t="shared" si="6"/>
        <v>430</v>
      </c>
      <c r="B432" s="33">
        <v>24</v>
      </c>
      <c r="C432" s="97" t="s">
        <v>554</v>
      </c>
      <c r="D432" s="9">
        <v>33169000</v>
      </c>
      <c r="E432" s="12">
        <v>1085</v>
      </c>
      <c r="F432" s="9" t="s">
        <v>17</v>
      </c>
      <c r="G432" s="9"/>
      <c r="H432" s="9" t="s">
        <v>18</v>
      </c>
      <c r="I432" s="6" t="s">
        <v>69</v>
      </c>
      <c r="J432" s="6" t="s">
        <v>20</v>
      </c>
      <c r="K432" s="9" t="s">
        <v>121</v>
      </c>
      <c r="L432" s="9" t="s">
        <v>22</v>
      </c>
      <c r="M432" s="9"/>
      <c r="N432" s="1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2"/>
      <c r="CP432" s="22"/>
      <c r="CQ432" s="22"/>
      <c r="CR432" s="22"/>
      <c r="CS432" s="22"/>
      <c r="CT432" s="22"/>
      <c r="CU432" s="22"/>
      <c r="CV432" s="22"/>
      <c r="CW432" s="22"/>
      <c r="CX432" s="22"/>
      <c r="CY432" s="22"/>
      <c r="CZ432" s="22"/>
      <c r="DA432" s="22"/>
      <c r="DB432" s="22"/>
      <c r="DC432" s="22"/>
      <c r="DD432" s="22"/>
      <c r="DE432" s="22"/>
      <c r="DF432" s="22"/>
      <c r="DG432" s="22"/>
      <c r="DH432" s="22"/>
      <c r="DI432" s="22"/>
      <c r="DJ432" s="22"/>
      <c r="DK432" s="22"/>
      <c r="DL432" s="22"/>
      <c r="DM432" s="22"/>
      <c r="DN432" s="22"/>
      <c r="DO432" s="22"/>
      <c r="DP432" s="22"/>
      <c r="DQ432" s="22"/>
      <c r="DR432" s="22"/>
      <c r="DS432" s="22"/>
      <c r="DT432" s="22"/>
      <c r="DU432" s="22"/>
      <c r="DV432" s="22"/>
      <c r="DW432" s="22"/>
      <c r="DX432" s="22"/>
      <c r="DY432" s="22"/>
      <c r="DZ432" s="22"/>
      <c r="EA432" s="22"/>
      <c r="EB432" s="22"/>
      <c r="EC432" s="22"/>
      <c r="ED432" s="22"/>
    </row>
    <row r="433" spans="1:134" s="23" customFormat="1" ht="24.95" customHeight="1">
      <c r="A433" s="9">
        <f t="shared" si="6"/>
        <v>431</v>
      </c>
      <c r="B433" s="33">
        <v>27</v>
      </c>
      <c r="C433" s="97" t="s">
        <v>555</v>
      </c>
      <c r="D433" s="9">
        <v>33169000</v>
      </c>
      <c r="E433" s="12">
        <v>5490</v>
      </c>
      <c r="F433" s="9" t="s">
        <v>17</v>
      </c>
      <c r="G433" s="9"/>
      <c r="H433" s="9" t="s">
        <v>18</v>
      </c>
      <c r="I433" s="6" t="s">
        <v>69</v>
      </c>
      <c r="J433" s="6" t="s">
        <v>20</v>
      </c>
      <c r="K433" s="9" t="s">
        <v>121</v>
      </c>
      <c r="L433" s="9" t="s">
        <v>22</v>
      </c>
      <c r="M433" s="9"/>
      <c r="N433" s="1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2"/>
      <c r="CP433" s="22"/>
      <c r="CQ433" s="22"/>
      <c r="CR433" s="22"/>
      <c r="CS433" s="22"/>
      <c r="CT433" s="22"/>
      <c r="CU433" s="22"/>
      <c r="CV433" s="22"/>
      <c r="CW433" s="22"/>
      <c r="CX433" s="22"/>
      <c r="CY433" s="22"/>
      <c r="CZ433" s="22"/>
      <c r="DA433" s="22"/>
      <c r="DB433" s="22"/>
      <c r="DC433" s="22"/>
      <c r="DD433" s="22"/>
      <c r="DE433" s="22"/>
      <c r="DF433" s="22"/>
      <c r="DG433" s="22"/>
      <c r="DH433" s="22"/>
      <c r="DI433" s="22"/>
      <c r="DJ433" s="22"/>
      <c r="DK433" s="22"/>
      <c r="DL433" s="22"/>
      <c r="DM433" s="22"/>
      <c r="DN433" s="22"/>
      <c r="DO433" s="22"/>
      <c r="DP433" s="22"/>
      <c r="DQ433" s="22"/>
      <c r="DR433" s="22"/>
      <c r="DS433" s="22"/>
      <c r="DT433" s="22"/>
      <c r="DU433" s="22"/>
      <c r="DV433" s="22"/>
      <c r="DW433" s="22"/>
      <c r="DX433" s="22"/>
      <c r="DY433" s="22"/>
      <c r="DZ433" s="22"/>
      <c r="EA433" s="22"/>
      <c r="EB433" s="22"/>
      <c r="EC433" s="22"/>
      <c r="ED433" s="22"/>
    </row>
    <row r="434" spans="1:134" s="23" customFormat="1" ht="24.95" customHeight="1">
      <c r="A434" s="9">
        <f t="shared" si="6"/>
        <v>432</v>
      </c>
      <c r="B434" s="33">
        <v>5</v>
      </c>
      <c r="C434" s="97" t="s">
        <v>556</v>
      </c>
      <c r="D434" s="9">
        <v>33169000</v>
      </c>
      <c r="E434" s="12">
        <v>300</v>
      </c>
      <c r="F434" s="9" t="s">
        <v>17</v>
      </c>
      <c r="G434" s="9"/>
      <c r="H434" s="9" t="s">
        <v>18</v>
      </c>
      <c r="I434" s="6" t="s">
        <v>69</v>
      </c>
      <c r="J434" s="6" t="s">
        <v>20</v>
      </c>
      <c r="K434" s="9" t="s">
        <v>121</v>
      </c>
      <c r="L434" s="9" t="s">
        <v>22</v>
      </c>
      <c r="M434" s="9"/>
      <c r="N434" s="1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2"/>
      <c r="CP434" s="22"/>
      <c r="CQ434" s="22"/>
      <c r="CR434" s="22"/>
      <c r="CS434" s="22"/>
      <c r="CT434" s="22"/>
      <c r="CU434" s="22"/>
      <c r="CV434" s="22"/>
      <c r="CW434" s="22"/>
      <c r="CX434" s="22"/>
      <c r="CY434" s="22"/>
      <c r="CZ434" s="22"/>
      <c r="DA434" s="22"/>
      <c r="DB434" s="22"/>
      <c r="DC434" s="22"/>
      <c r="DD434" s="22"/>
      <c r="DE434" s="22"/>
      <c r="DF434" s="22"/>
      <c r="DG434" s="22"/>
      <c r="DH434" s="22"/>
      <c r="DI434" s="22"/>
      <c r="DJ434" s="22"/>
      <c r="DK434" s="22"/>
      <c r="DL434" s="22"/>
      <c r="DM434" s="22"/>
      <c r="DN434" s="22"/>
      <c r="DO434" s="22"/>
      <c r="DP434" s="22"/>
      <c r="DQ434" s="22"/>
      <c r="DR434" s="22"/>
      <c r="DS434" s="22"/>
      <c r="DT434" s="22"/>
      <c r="DU434" s="22"/>
      <c r="DV434" s="22"/>
      <c r="DW434" s="22"/>
      <c r="DX434" s="22"/>
      <c r="DY434" s="22"/>
      <c r="DZ434" s="22"/>
      <c r="EA434" s="22"/>
      <c r="EB434" s="22"/>
      <c r="EC434" s="22"/>
      <c r="ED434" s="22"/>
    </row>
    <row r="435" spans="1:134" s="23" customFormat="1" ht="24.95" customHeight="1">
      <c r="A435" s="9">
        <f t="shared" si="6"/>
        <v>433</v>
      </c>
      <c r="B435" s="33">
        <v>11</v>
      </c>
      <c r="C435" s="97" t="s">
        <v>557</v>
      </c>
      <c r="D435" s="9">
        <v>33169000</v>
      </c>
      <c r="E435" s="12">
        <v>1280</v>
      </c>
      <c r="F435" s="9" t="s">
        <v>17</v>
      </c>
      <c r="G435" s="9"/>
      <c r="H435" s="9" t="s">
        <v>18</v>
      </c>
      <c r="I435" s="6" t="s">
        <v>69</v>
      </c>
      <c r="J435" s="6" t="s">
        <v>20</v>
      </c>
      <c r="K435" s="9" t="s">
        <v>121</v>
      </c>
      <c r="L435" s="9" t="s">
        <v>22</v>
      </c>
      <c r="M435" s="9"/>
      <c r="N435" s="1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2"/>
      <c r="CP435" s="22"/>
      <c r="CQ435" s="22"/>
      <c r="CR435" s="22"/>
      <c r="CS435" s="22"/>
      <c r="CT435" s="22"/>
      <c r="CU435" s="22"/>
      <c r="CV435" s="22"/>
      <c r="CW435" s="22"/>
      <c r="CX435" s="22"/>
      <c r="CY435" s="22"/>
      <c r="CZ435" s="22"/>
      <c r="DA435" s="22"/>
      <c r="DB435" s="22"/>
      <c r="DC435" s="22"/>
      <c r="DD435" s="22"/>
      <c r="DE435" s="22"/>
      <c r="DF435" s="22"/>
      <c r="DG435" s="22"/>
      <c r="DH435" s="22"/>
      <c r="DI435" s="22"/>
      <c r="DJ435" s="22"/>
      <c r="DK435" s="22"/>
      <c r="DL435" s="22"/>
      <c r="DM435" s="22"/>
      <c r="DN435" s="22"/>
      <c r="DO435" s="22"/>
      <c r="DP435" s="22"/>
      <c r="DQ435" s="22"/>
      <c r="DR435" s="22"/>
      <c r="DS435" s="22"/>
      <c r="DT435" s="22"/>
      <c r="DU435" s="22"/>
      <c r="DV435" s="22"/>
      <c r="DW435" s="22"/>
      <c r="DX435" s="22"/>
      <c r="DY435" s="22"/>
      <c r="DZ435" s="22"/>
      <c r="EA435" s="22"/>
      <c r="EB435" s="22"/>
      <c r="EC435" s="22"/>
      <c r="ED435" s="22"/>
    </row>
    <row r="436" spans="1:134" s="23" customFormat="1" ht="24.95" customHeight="1">
      <c r="A436" s="9">
        <f t="shared" si="6"/>
        <v>434</v>
      </c>
      <c r="B436" s="33">
        <v>12</v>
      </c>
      <c r="C436" s="97" t="s">
        <v>558</v>
      </c>
      <c r="D436" s="9">
        <v>33169000</v>
      </c>
      <c r="E436" s="12">
        <v>430</v>
      </c>
      <c r="F436" s="9" t="s">
        <v>17</v>
      </c>
      <c r="G436" s="9"/>
      <c r="H436" s="9" t="s">
        <v>18</v>
      </c>
      <c r="I436" s="6" t="s">
        <v>69</v>
      </c>
      <c r="J436" s="6" t="s">
        <v>20</v>
      </c>
      <c r="K436" s="9" t="s">
        <v>121</v>
      </c>
      <c r="L436" s="9" t="s">
        <v>22</v>
      </c>
      <c r="M436" s="9"/>
      <c r="N436" s="1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2"/>
      <c r="CP436" s="22"/>
      <c r="CQ436" s="22"/>
      <c r="CR436" s="22"/>
      <c r="CS436" s="22"/>
      <c r="CT436" s="22"/>
      <c r="CU436" s="22"/>
      <c r="CV436" s="22"/>
      <c r="CW436" s="22"/>
      <c r="CX436" s="22"/>
      <c r="CY436" s="22"/>
      <c r="CZ436" s="22"/>
      <c r="DA436" s="22"/>
      <c r="DB436" s="22"/>
      <c r="DC436" s="22"/>
      <c r="DD436" s="22"/>
      <c r="DE436" s="22"/>
      <c r="DF436" s="22"/>
      <c r="DG436" s="22"/>
      <c r="DH436" s="22"/>
      <c r="DI436" s="22"/>
      <c r="DJ436" s="22"/>
      <c r="DK436" s="22"/>
      <c r="DL436" s="22"/>
      <c r="DM436" s="22"/>
      <c r="DN436" s="22"/>
      <c r="DO436" s="22"/>
      <c r="DP436" s="22"/>
      <c r="DQ436" s="22"/>
      <c r="DR436" s="22"/>
      <c r="DS436" s="22"/>
      <c r="DT436" s="22"/>
      <c r="DU436" s="22"/>
      <c r="DV436" s="22"/>
      <c r="DW436" s="22"/>
      <c r="DX436" s="22"/>
      <c r="DY436" s="22"/>
      <c r="DZ436" s="22"/>
      <c r="EA436" s="22"/>
      <c r="EB436" s="22"/>
      <c r="EC436" s="22"/>
      <c r="ED436" s="22"/>
    </row>
    <row r="437" spans="1:134" s="23" customFormat="1" ht="24.95" customHeight="1">
      <c r="A437" s="9">
        <f t="shared" si="6"/>
        <v>435</v>
      </c>
      <c r="B437" s="33">
        <v>13</v>
      </c>
      <c r="C437" s="97" t="s">
        <v>559</v>
      </c>
      <c r="D437" s="9">
        <v>33169000</v>
      </c>
      <c r="E437" s="12">
        <v>860</v>
      </c>
      <c r="F437" s="9" t="s">
        <v>17</v>
      </c>
      <c r="G437" s="9"/>
      <c r="H437" s="9" t="s">
        <v>18</v>
      </c>
      <c r="I437" s="6" t="s">
        <v>69</v>
      </c>
      <c r="J437" s="6" t="s">
        <v>20</v>
      </c>
      <c r="K437" s="9" t="s">
        <v>121</v>
      </c>
      <c r="L437" s="9" t="s">
        <v>22</v>
      </c>
      <c r="M437" s="9"/>
      <c r="N437" s="1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2"/>
      <c r="CP437" s="22"/>
      <c r="CQ437" s="22"/>
      <c r="CR437" s="22"/>
      <c r="CS437" s="22"/>
      <c r="CT437" s="22"/>
      <c r="CU437" s="22"/>
      <c r="CV437" s="22"/>
      <c r="CW437" s="22"/>
      <c r="CX437" s="22"/>
      <c r="CY437" s="22"/>
      <c r="CZ437" s="22"/>
      <c r="DA437" s="22"/>
      <c r="DB437" s="22"/>
      <c r="DC437" s="22"/>
      <c r="DD437" s="22"/>
      <c r="DE437" s="22"/>
      <c r="DF437" s="22"/>
      <c r="DG437" s="22"/>
      <c r="DH437" s="22"/>
      <c r="DI437" s="22"/>
      <c r="DJ437" s="22"/>
      <c r="DK437" s="22"/>
      <c r="DL437" s="22"/>
      <c r="DM437" s="22"/>
      <c r="DN437" s="22"/>
      <c r="DO437" s="22"/>
      <c r="DP437" s="22"/>
      <c r="DQ437" s="22"/>
      <c r="DR437" s="22"/>
      <c r="DS437" s="22"/>
      <c r="DT437" s="22"/>
      <c r="DU437" s="22"/>
      <c r="DV437" s="22"/>
      <c r="DW437" s="22"/>
      <c r="DX437" s="22"/>
      <c r="DY437" s="22"/>
      <c r="DZ437" s="22"/>
      <c r="EA437" s="22"/>
      <c r="EB437" s="22"/>
      <c r="EC437" s="22"/>
      <c r="ED437" s="22"/>
    </row>
    <row r="438" spans="1:134" s="23" customFormat="1" ht="24.95" customHeight="1">
      <c r="A438" s="9">
        <f t="shared" si="6"/>
        <v>436</v>
      </c>
      <c r="B438" s="33">
        <v>17</v>
      </c>
      <c r="C438" s="97" t="s">
        <v>560</v>
      </c>
      <c r="D438" s="9">
        <v>33169000</v>
      </c>
      <c r="E438" s="12">
        <v>220</v>
      </c>
      <c r="F438" s="9" t="s">
        <v>17</v>
      </c>
      <c r="G438" s="9"/>
      <c r="H438" s="9" t="s">
        <v>18</v>
      </c>
      <c r="I438" s="6" t="s">
        <v>69</v>
      </c>
      <c r="J438" s="6" t="s">
        <v>20</v>
      </c>
      <c r="K438" s="9" t="s">
        <v>121</v>
      </c>
      <c r="L438" s="9" t="s">
        <v>22</v>
      </c>
      <c r="M438" s="9"/>
      <c r="N438" s="1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2"/>
      <c r="CP438" s="22"/>
      <c r="CQ438" s="22"/>
      <c r="CR438" s="22"/>
      <c r="CS438" s="22"/>
      <c r="CT438" s="22"/>
      <c r="CU438" s="22"/>
      <c r="CV438" s="22"/>
      <c r="CW438" s="22"/>
      <c r="CX438" s="22"/>
      <c r="CY438" s="22"/>
      <c r="CZ438" s="22"/>
      <c r="DA438" s="22"/>
      <c r="DB438" s="22"/>
      <c r="DC438" s="22"/>
      <c r="DD438" s="22"/>
      <c r="DE438" s="22"/>
      <c r="DF438" s="22"/>
      <c r="DG438" s="22"/>
      <c r="DH438" s="22"/>
      <c r="DI438" s="22"/>
      <c r="DJ438" s="22"/>
      <c r="DK438" s="22"/>
      <c r="DL438" s="22"/>
      <c r="DM438" s="22"/>
      <c r="DN438" s="22"/>
      <c r="DO438" s="22"/>
      <c r="DP438" s="22"/>
      <c r="DQ438" s="22"/>
      <c r="DR438" s="22"/>
      <c r="DS438" s="22"/>
      <c r="DT438" s="22"/>
      <c r="DU438" s="22"/>
      <c r="DV438" s="22"/>
      <c r="DW438" s="22"/>
      <c r="DX438" s="22"/>
      <c r="DY438" s="22"/>
      <c r="DZ438" s="22"/>
      <c r="EA438" s="22"/>
      <c r="EB438" s="22"/>
      <c r="EC438" s="22"/>
      <c r="ED438" s="22"/>
    </row>
    <row r="439" spans="1:134" s="23" customFormat="1" ht="24.95" customHeight="1">
      <c r="A439" s="9">
        <f t="shared" si="6"/>
        <v>437</v>
      </c>
      <c r="B439" s="33">
        <v>20</v>
      </c>
      <c r="C439" s="97" t="s">
        <v>561</v>
      </c>
      <c r="D439" s="9">
        <v>33169000</v>
      </c>
      <c r="E439" s="12">
        <v>120</v>
      </c>
      <c r="F439" s="9" t="s">
        <v>17</v>
      </c>
      <c r="G439" s="9"/>
      <c r="H439" s="9" t="s">
        <v>18</v>
      </c>
      <c r="I439" s="6" t="s">
        <v>69</v>
      </c>
      <c r="J439" s="6" t="s">
        <v>20</v>
      </c>
      <c r="K439" s="9" t="s">
        <v>121</v>
      </c>
      <c r="L439" s="9" t="s">
        <v>22</v>
      </c>
      <c r="M439" s="9"/>
      <c r="N439" s="1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2"/>
      <c r="CP439" s="22"/>
      <c r="CQ439" s="22"/>
      <c r="CR439" s="22"/>
      <c r="CS439" s="22"/>
      <c r="CT439" s="22"/>
      <c r="CU439" s="22"/>
      <c r="CV439" s="22"/>
      <c r="CW439" s="22"/>
      <c r="CX439" s="22"/>
      <c r="CY439" s="22"/>
      <c r="CZ439" s="22"/>
      <c r="DA439" s="22"/>
      <c r="DB439" s="22"/>
      <c r="DC439" s="22"/>
      <c r="DD439" s="22"/>
      <c r="DE439" s="22"/>
      <c r="DF439" s="22"/>
      <c r="DG439" s="22"/>
      <c r="DH439" s="22"/>
      <c r="DI439" s="22"/>
      <c r="DJ439" s="22"/>
      <c r="DK439" s="22"/>
      <c r="DL439" s="22"/>
      <c r="DM439" s="22"/>
      <c r="DN439" s="22"/>
      <c r="DO439" s="22"/>
      <c r="DP439" s="22"/>
      <c r="DQ439" s="22"/>
      <c r="DR439" s="22"/>
      <c r="DS439" s="22"/>
      <c r="DT439" s="22"/>
      <c r="DU439" s="22"/>
      <c r="DV439" s="22"/>
      <c r="DW439" s="22"/>
      <c r="DX439" s="22"/>
      <c r="DY439" s="22"/>
      <c r="DZ439" s="22"/>
      <c r="EA439" s="22"/>
      <c r="EB439" s="22"/>
      <c r="EC439" s="22"/>
      <c r="ED439" s="22"/>
    </row>
    <row r="440" spans="1:134" s="23" customFormat="1" ht="24.95" customHeight="1">
      <c r="A440" s="9">
        <f t="shared" si="6"/>
        <v>438</v>
      </c>
      <c r="B440" s="33">
        <v>23</v>
      </c>
      <c r="C440" s="97" t="s">
        <v>562</v>
      </c>
      <c r="D440" s="9">
        <v>33169000</v>
      </c>
      <c r="E440" s="12">
        <v>420</v>
      </c>
      <c r="F440" s="9" t="s">
        <v>17</v>
      </c>
      <c r="G440" s="9"/>
      <c r="H440" s="9" t="s">
        <v>18</v>
      </c>
      <c r="I440" s="6" t="s">
        <v>69</v>
      </c>
      <c r="J440" s="6" t="s">
        <v>20</v>
      </c>
      <c r="K440" s="9" t="s">
        <v>121</v>
      </c>
      <c r="L440" s="9" t="s">
        <v>22</v>
      </c>
      <c r="M440" s="9"/>
      <c r="N440" s="1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2"/>
      <c r="CP440" s="22"/>
      <c r="CQ440" s="22"/>
      <c r="CR440" s="22"/>
      <c r="CS440" s="22"/>
      <c r="CT440" s="22"/>
      <c r="CU440" s="22"/>
      <c r="CV440" s="22"/>
      <c r="CW440" s="22"/>
      <c r="CX440" s="22"/>
      <c r="CY440" s="22"/>
      <c r="CZ440" s="22"/>
      <c r="DA440" s="22"/>
      <c r="DB440" s="22"/>
      <c r="DC440" s="22"/>
      <c r="DD440" s="22"/>
      <c r="DE440" s="22"/>
      <c r="DF440" s="22"/>
      <c r="DG440" s="22"/>
      <c r="DH440" s="22"/>
      <c r="DI440" s="22"/>
      <c r="DJ440" s="22"/>
      <c r="DK440" s="22"/>
      <c r="DL440" s="22"/>
      <c r="DM440" s="22"/>
      <c r="DN440" s="22"/>
      <c r="DO440" s="22"/>
      <c r="DP440" s="22"/>
      <c r="DQ440" s="22"/>
      <c r="DR440" s="22"/>
      <c r="DS440" s="22"/>
      <c r="DT440" s="22"/>
      <c r="DU440" s="22"/>
      <c r="DV440" s="22"/>
      <c r="DW440" s="22"/>
      <c r="DX440" s="22"/>
      <c r="DY440" s="22"/>
      <c r="DZ440" s="22"/>
      <c r="EA440" s="22"/>
      <c r="EB440" s="22"/>
      <c r="EC440" s="22"/>
      <c r="ED440" s="22"/>
    </row>
    <row r="441" spans="1:134" s="23" customFormat="1" ht="24.95" customHeight="1">
      <c r="A441" s="9">
        <f t="shared" si="6"/>
        <v>439</v>
      </c>
      <c r="B441" s="33">
        <v>10</v>
      </c>
      <c r="C441" s="97" t="s">
        <v>563</v>
      </c>
      <c r="D441" s="9">
        <v>33169000</v>
      </c>
      <c r="E441" s="12">
        <v>2845</v>
      </c>
      <c r="F441" s="9" t="s">
        <v>17</v>
      </c>
      <c r="G441" s="9"/>
      <c r="H441" s="9" t="s">
        <v>18</v>
      </c>
      <c r="I441" s="6" t="s">
        <v>69</v>
      </c>
      <c r="J441" s="6" t="s">
        <v>20</v>
      </c>
      <c r="K441" s="9" t="s">
        <v>121</v>
      </c>
      <c r="L441" s="9" t="s">
        <v>22</v>
      </c>
      <c r="M441" s="9"/>
      <c r="N441" s="1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2"/>
      <c r="CP441" s="22"/>
      <c r="CQ441" s="22"/>
      <c r="CR441" s="22"/>
      <c r="CS441" s="22"/>
      <c r="CT441" s="22"/>
      <c r="CU441" s="22"/>
      <c r="CV441" s="22"/>
      <c r="CW441" s="22"/>
      <c r="CX441" s="22"/>
      <c r="CY441" s="22"/>
      <c r="CZ441" s="22"/>
      <c r="DA441" s="22"/>
      <c r="DB441" s="22"/>
      <c r="DC441" s="22"/>
      <c r="DD441" s="22"/>
      <c r="DE441" s="22"/>
      <c r="DF441" s="22"/>
      <c r="DG441" s="22"/>
      <c r="DH441" s="22"/>
      <c r="DI441" s="22"/>
      <c r="DJ441" s="22"/>
      <c r="DK441" s="22"/>
      <c r="DL441" s="22"/>
      <c r="DM441" s="22"/>
      <c r="DN441" s="22"/>
      <c r="DO441" s="22"/>
      <c r="DP441" s="22"/>
      <c r="DQ441" s="22"/>
      <c r="DR441" s="22"/>
      <c r="DS441" s="22"/>
      <c r="DT441" s="22"/>
      <c r="DU441" s="22"/>
      <c r="DV441" s="22"/>
      <c r="DW441" s="22"/>
      <c r="DX441" s="22"/>
      <c r="DY441" s="22"/>
      <c r="DZ441" s="22"/>
      <c r="EA441" s="22"/>
      <c r="EB441" s="22"/>
      <c r="EC441" s="22"/>
      <c r="ED441" s="22"/>
    </row>
    <row r="442" spans="1:134" s="23" customFormat="1" ht="24.95" customHeight="1">
      <c r="A442" s="9">
        <f t="shared" si="6"/>
        <v>440</v>
      </c>
      <c r="B442" s="33">
        <v>9</v>
      </c>
      <c r="C442" s="97" t="s">
        <v>564</v>
      </c>
      <c r="D442" s="9">
        <v>33169000</v>
      </c>
      <c r="E442" s="12">
        <v>960</v>
      </c>
      <c r="F442" s="9" t="s">
        <v>17</v>
      </c>
      <c r="G442" s="9"/>
      <c r="H442" s="9" t="s">
        <v>18</v>
      </c>
      <c r="I442" s="6" t="s">
        <v>69</v>
      </c>
      <c r="J442" s="6" t="s">
        <v>20</v>
      </c>
      <c r="K442" s="9" t="s">
        <v>121</v>
      </c>
      <c r="L442" s="9" t="s">
        <v>22</v>
      </c>
      <c r="M442" s="9"/>
      <c r="N442" s="1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2"/>
      <c r="CP442" s="22"/>
      <c r="CQ442" s="22"/>
      <c r="CR442" s="22"/>
      <c r="CS442" s="22"/>
      <c r="CT442" s="22"/>
      <c r="CU442" s="22"/>
      <c r="CV442" s="22"/>
      <c r="CW442" s="22"/>
      <c r="CX442" s="22"/>
      <c r="CY442" s="22"/>
      <c r="CZ442" s="22"/>
      <c r="DA442" s="22"/>
      <c r="DB442" s="22"/>
      <c r="DC442" s="22"/>
      <c r="DD442" s="22"/>
      <c r="DE442" s="22"/>
      <c r="DF442" s="22"/>
      <c r="DG442" s="22"/>
      <c r="DH442" s="22"/>
      <c r="DI442" s="22"/>
      <c r="DJ442" s="22"/>
      <c r="DK442" s="22"/>
      <c r="DL442" s="22"/>
      <c r="DM442" s="22"/>
      <c r="DN442" s="22"/>
      <c r="DO442" s="22"/>
      <c r="DP442" s="22"/>
      <c r="DQ442" s="22"/>
      <c r="DR442" s="22"/>
      <c r="DS442" s="22"/>
      <c r="DT442" s="22"/>
      <c r="DU442" s="22"/>
      <c r="DV442" s="22"/>
      <c r="DW442" s="22"/>
      <c r="DX442" s="22"/>
      <c r="DY442" s="22"/>
      <c r="DZ442" s="22"/>
      <c r="EA442" s="22"/>
      <c r="EB442" s="22"/>
      <c r="EC442" s="22"/>
      <c r="ED442" s="22"/>
    </row>
    <row r="443" spans="1:134" s="23" customFormat="1" ht="24.95" customHeight="1">
      <c r="A443" s="9">
        <f t="shared" si="6"/>
        <v>441</v>
      </c>
      <c r="B443" s="33">
        <v>40</v>
      </c>
      <c r="C443" s="97" t="s">
        <v>565</v>
      </c>
      <c r="D443" s="9">
        <v>33169000</v>
      </c>
      <c r="E443" s="12">
        <v>345</v>
      </c>
      <c r="F443" s="9" t="s">
        <v>17</v>
      </c>
      <c r="G443" s="9"/>
      <c r="H443" s="9" t="s">
        <v>18</v>
      </c>
      <c r="I443" s="6" t="s">
        <v>69</v>
      </c>
      <c r="J443" s="6" t="s">
        <v>20</v>
      </c>
      <c r="K443" s="9" t="s">
        <v>121</v>
      </c>
      <c r="L443" s="9" t="s">
        <v>22</v>
      </c>
      <c r="M443" s="9"/>
      <c r="N443" s="1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2"/>
      <c r="CP443" s="22"/>
      <c r="CQ443" s="22"/>
      <c r="CR443" s="22"/>
      <c r="CS443" s="22"/>
      <c r="CT443" s="22"/>
      <c r="CU443" s="22"/>
      <c r="CV443" s="22"/>
      <c r="CW443" s="22"/>
      <c r="CX443" s="22"/>
      <c r="CY443" s="22"/>
      <c r="CZ443" s="22"/>
      <c r="DA443" s="22"/>
      <c r="DB443" s="22"/>
      <c r="DC443" s="22"/>
      <c r="DD443" s="22"/>
      <c r="DE443" s="22"/>
      <c r="DF443" s="22"/>
      <c r="DG443" s="22"/>
      <c r="DH443" s="22"/>
      <c r="DI443" s="22"/>
      <c r="DJ443" s="22"/>
      <c r="DK443" s="22"/>
      <c r="DL443" s="22"/>
      <c r="DM443" s="22"/>
      <c r="DN443" s="22"/>
      <c r="DO443" s="22"/>
      <c r="DP443" s="22"/>
      <c r="DQ443" s="22"/>
      <c r="DR443" s="22"/>
      <c r="DS443" s="22"/>
      <c r="DT443" s="22"/>
      <c r="DU443" s="22"/>
      <c r="DV443" s="22"/>
      <c r="DW443" s="22"/>
      <c r="DX443" s="22"/>
      <c r="DY443" s="22"/>
      <c r="DZ443" s="22"/>
      <c r="EA443" s="22"/>
      <c r="EB443" s="22"/>
      <c r="EC443" s="22"/>
      <c r="ED443" s="22"/>
    </row>
    <row r="444" spans="1:134" s="23" customFormat="1" ht="24.95" customHeight="1">
      <c r="A444" s="9">
        <f t="shared" si="6"/>
        <v>442</v>
      </c>
      <c r="B444" s="33">
        <v>7</v>
      </c>
      <c r="C444" s="97" t="s">
        <v>566</v>
      </c>
      <c r="D444" s="9">
        <v>33169000</v>
      </c>
      <c r="E444" s="12">
        <v>380</v>
      </c>
      <c r="F444" s="9" t="s">
        <v>17</v>
      </c>
      <c r="G444" s="9"/>
      <c r="H444" s="9" t="s">
        <v>18</v>
      </c>
      <c r="I444" s="6" t="s">
        <v>69</v>
      </c>
      <c r="J444" s="6" t="s">
        <v>20</v>
      </c>
      <c r="K444" s="9" t="s">
        <v>121</v>
      </c>
      <c r="L444" s="9" t="s">
        <v>22</v>
      </c>
      <c r="M444" s="9"/>
      <c r="N444" s="1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2"/>
      <c r="CP444" s="22"/>
      <c r="CQ444" s="22"/>
      <c r="CR444" s="22"/>
      <c r="CS444" s="22"/>
      <c r="CT444" s="22"/>
      <c r="CU444" s="22"/>
      <c r="CV444" s="22"/>
      <c r="CW444" s="22"/>
      <c r="CX444" s="22"/>
      <c r="CY444" s="22"/>
      <c r="CZ444" s="22"/>
      <c r="DA444" s="22"/>
      <c r="DB444" s="22"/>
      <c r="DC444" s="22"/>
      <c r="DD444" s="22"/>
      <c r="DE444" s="22"/>
      <c r="DF444" s="22"/>
      <c r="DG444" s="22"/>
      <c r="DH444" s="22"/>
      <c r="DI444" s="22"/>
      <c r="DJ444" s="22"/>
      <c r="DK444" s="22"/>
      <c r="DL444" s="22"/>
      <c r="DM444" s="22"/>
      <c r="DN444" s="22"/>
      <c r="DO444" s="22"/>
      <c r="DP444" s="22"/>
      <c r="DQ444" s="22"/>
      <c r="DR444" s="22"/>
      <c r="DS444" s="22"/>
      <c r="DT444" s="22"/>
      <c r="DU444" s="22"/>
      <c r="DV444" s="22"/>
      <c r="DW444" s="22"/>
      <c r="DX444" s="22"/>
      <c r="DY444" s="22"/>
      <c r="DZ444" s="22"/>
      <c r="EA444" s="22"/>
      <c r="EB444" s="22"/>
      <c r="EC444" s="22"/>
      <c r="ED444" s="22"/>
    </row>
    <row r="445" spans="1:134" s="23" customFormat="1" ht="24.95" customHeight="1">
      <c r="A445" s="9">
        <f t="shared" si="6"/>
        <v>443</v>
      </c>
      <c r="B445" s="33">
        <v>22</v>
      </c>
      <c r="C445" s="97" t="s">
        <v>567</v>
      </c>
      <c r="D445" s="9">
        <v>33169000</v>
      </c>
      <c r="E445" s="12">
        <v>355</v>
      </c>
      <c r="F445" s="9" t="s">
        <v>17</v>
      </c>
      <c r="G445" s="9"/>
      <c r="H445" s="9" t="s">
        <v>18</v>
      </c>
      <c r="I445" s="6" t="s">
        <v>69</v>
      </c>
      <c r="J445" s="6" t="s">
        <v>20</v>
      </c>
      <c r="K445" s="9" t="s">
        <v>121</v>
      </c>
      <c r="L445" s="9" t="s">
        <v>22</v>
      </c>
      <c r="M445" s="9"/>
      <c r="N445" s="1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2"/>
      <c r="CP445" s="22"/>
      <c r="CQ445" s="22"/>
      <c r="CR445" s="22"/>
      <c r="CS445" s="22"/>
      <c r="CT445" s="22"/>
      <c r="CU445" s="22"/>
      <c r="CV445" s="22"/>
      <c r="CW445" s="22"/>
      <c r="CX445" s="22"/>
      <c r="CY445" s="22"/>
      <c r="CZ445" s="22"/>
      <c r="DA445" s="22"/>
      <c r="DB445" s="22"/>
      <c r="DC445" s="22"/>
      <c r="DD445" s="22"/>
      <c r="DE445" s="22"/>
      <c r="DF445" s="22"/>
      <c r="DG445" s="22"/>
      <c r="DH445" s="22"/>
      <c r="DI445" s="22"/>
      <c r="DJ445" s="22"/>
      <c r="DK445" s="22"/>
      <c r="DL445" s="22"/>
      <c r="DM445" s="22"/>
      <c r="DN445" s="22"/>
      <c r="DO445" s="22"/>
      <c r="DP445" s="22"/>
      <c r="DQ445" s="22"/>
      <c r="DR445" s="22"/>
      <c r="DS445" s="22"/>
      <c r="DT445" s="22"/>
      <c r="DU445" s="22"/>
      <c r="DV445" s="22"/>
      <c r="DW445" s="22"/>
      <c r="DX445" s="22"/>
      <c r="DY445" s="22"/>
      <c r="DZ445" s="22"/>
      <c r="EA445" s="22"/>
      <c r="EB445" s="22"/>
      <c r="EC445" s="22"/>
      <c r="ED445" s="22"/>
    </row>
    <row r="446" spans="1:134" s="23" customFormat="1" ht="24.95" customHeight="1">
      <c r="A446" s="9">
        <f t="shared" si="6"/>
        <v>444</v>
      </c>
      <c r="B446" s="33">
        <v>1</v>
      </c>
      <c r="C446" s="97" t="s">
        <v>568</v>
      </c>
      <c r="D446" s="9">
        <v>33169000</v>
      </c>
      <c r="E446" s="12">
        <v>1080</v>
      </c>
      <c r="F446" s="9" t="s">
        <v>17</v>
      </c>
      <c r="G446" s="9"/>
      <c r="H446" s="9" t="s">
        <v>18</v>
      </c>
      <c r="I446" s="6" t="s">
        <v>69</v>
      </c>
      <c r="J446" s="6" t="s">
        <v>20</v>
      </c>
      <c r="K446" s="9" t="s">
        <v>121</v>
      </c>
      <c r="L446" s="9" t="s">
        <v>22</v>
      </c>
      <c r="M446" s="9"/>
      <c r="N446" s="1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2"/>
      <c r="CP446" s="22"/>
      <c r="CQ446" s="22"/>
      <c r="CR446" s="22"/>
      <c r="CS446" s="22"/>
      <c r="CT446" s="22"/>
      <c r="CU446" s="22"/>
      <c r="CV446" s="22"/>
      <c r="CW446" s="22"/>
      <c r="CX446" s="22"/>
      <c r="CY446" s="22"/>
      <c r="CZ446" s="22"/>
      <c r="DA446" s="22"/>
      <c r="DB446" s="22"/>
      <c r="DC446" s="22"/>
      <c r="DD446" s="22"/>
      <c r="DE446" s="22"/>
      <c r="DF446" s="22"/>
      <c r="DG446" s="22"/>
      <c r="DH446" s="22"/>
      <c r="DI446" s="22"/>
      <c r="DJ446" s="22"/>
      <c r="DK446" s="22"/>
      <c r="DL446" s="22"/>
      <c r="DM446" s="22"/>
      <c r="DN446" s="22"/>
      <c r="DO446" s="22"/>
      <c r="DP446" s="22"/>
      <c r="DQ446" s="22"/>
      <c r="DR446" s="22"/>
      <c r="DS446" s="22"/>
      <c r="DT446" s="22"/>
      <c r="DU446" s="22"/>
      <c r="DV446" s="22"/>
      <c r="DW446" s="22"/>
      <c r="DX446" s="22"/>
      <c r="DY446" s="22"/>
      <c r="DZ446" s="22"/>
      <c r="EA446" s="22"/>
      <c r="EB446" s="22"/>
      <c r="EC446" s="22"/>
      <c r="ED446" s="22"/>
    </row>
    <row r="447" spans="1:134" s="23" customFormat="1" ht="24.95" customHeight="1">
      <c r="A447" s="9">
        <f t="shared" si="6"/>
        <v>445</v>
      </c>
      <c r="B447" s="33">
        <v>21</v>
      </c>
      <c r="C447" s="97" t="s">
        <v>569</v>
      </c>
      <c r="D447" s="9">
        <v>33169000</v>
      </c>
      <c r="E447" s="12">
        <v>1060</v>
      </c>
      <c r="F447" s="9" t="s">
        <v>17</v>
      </c>
      <c r="G447" s="9"/>
      <c r="H447" s="9" t="s">
        <v>18</v>
      </c>
      <c r="I447" s="6" t="s">
        <v>69</v>
      </c>
      <c r="J447" s="6" t="s">
        <v>20</v>
      </c>
      <c r="K447" s="9" t="s">
        <v>121</v>
      </c>
      <c r="L447" s="9" t="s">
        <v>22</v>
      </c>
      <c r="M447" s="9"/>
      <c r="N447" s="1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2"/>
      <c r="CP447" s="22"/>
      <c r="CQ447" s="22"/>
      <c r="CR447" s="22"/>
      <c r="CS447" s="22"/>
      <c r="CT447" s="22"/>
      <c r="CU447" s="22"/>
      <c r="CV447" s="22"/>
      <c r="CW447" s="22"/>
      <c r="CX447" s="22"/>
      <c r="CY447" s="22"/>
      <c r="CZ447" s="22"/>
      <c r="DA447" s="22"/>
      <c r="DB447" s="22"/>
      <c r="DC447" s="22"/>
      <c r="DD447" s="22"/>
      <c r="DE447" s="22"/>
      <c r="DF447" s="22"/>
      <c r="DG447" s="22"/>
      <c r="DH447" s="22"/>
      <c r="DI447" s="22"/>
      <c r="DJ447" s="22"/>
      <c r="DK447" s="22"/>
      <c r="DL447" s="22"/>
      <c r="DM447" s="22"/>
      <c r="DN447" s="22"/>
      <c r="DO447" s="22"/>
      <c r="DP447" s="22"/>
      <c r="DQ447" s="22"/>
      <c r="DR447" s="22"/>
      <c r="DS447" s="22"/>
      <c r="DT447" s="22"/>
      <c r="DU447" s="22"/>
      <c r="DV447" s="22"/>
      <c r="DW447" s="22"/>
      <c r="DX447" s="22"/>
      <c r="DY447" s="22"/>
      <c r="DZ447" s="22"/>
      <c r="EA447" s="22"/>
      <c r="EB447" s="22"/>
      <c r="EC447" s="22"/>
      <c r="ED447" s="22"/>
    </row>
    <row r="448" spans="1:134" s="23" customFormat="1" ht="24.95" customHeight="1">
      <c r="A448" s="9">
        <f t="shared" si="6"/>
        <v>446</v>
      </c>
      <c r="B448" s="33" t="s">
        <v>570</v>
      </c>
      <c r="C448" s="97" t="s">
        <v>571</v>
      </c>
      <c r="D448" s="9">
        <v>33169000</v>
      </c>
      <c r="E448" s="12">
        <v>25</v>
      </c>
      <c r="F448" s="9" t="s">
        <v>17</v>
      </c>
      <c r="G448" s="9"/>
      <c r="H448" s="9" t="s">
        <v>18</v>
      </c>
      <c r="I448" s="6" t="s">
        <v>69</v>
      </c>
      <c r="J448" s="6" t="s">
        <v>20</v>
      </c>
      <c r="K448" s="9" t="s">
        <v>121</v>
      </c>
      <c r="L448" s="9" t="s">
        <v>22</v>
      </c>
      <c r="M448" s="9"/>
      <c r="N448" s="1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2"/>
      <c r="CP448" s="22"/>
      <c r="CQ448" s="22"/>
      <c r="CR448" s="22"/>
      <c r="CS448" s="22"/>
      <c r="CT448" s="22"/>
      <c r="CU448" s="22"/>
      <c r="CV448" s="22"/>
      <c r="CW448" s="22"/>
      <c r="CX448" s="22"/>
      <c r="CY448" s="22"/>
      <c r="CZ448" s="22"/>
      <c r="DA448" s="22"/>
      <c r="DB448" s="22"/>
      <c r="DC448" s="22"/>
      <c r="DD448" s="22"/>
      <c r="DE448" s="22"/>
      <c r="DF448" s="22"/>
      <c r="DG448" s="22"/>
      <c r="DH448" s="22"/>
      <c r="DI448" s="22"/>
      <c r="DJ448" s="22"/>
      <c r="DK448" s="22"/>
      <c r="DL448" s="22"/>
      <c r="DM448" s="22"/>
      <c r="DN448" s="22"/>
      <c r="DO448" s="22"/>
      <c r="DP448" s="22"/>
      <c r="DQ448" s="22"/>
      <c r="DR448" s="22"/>
      <c r="DS448" s="22"/>
      <c r="DT448" s="22"/>
      <c r="DU448" s="22"/>
      <c r="DV448" s="22"/>
      <c r="DW448" s="22"/>
      <c r="DX448" s="22"/>
      <c r="DY448" s="22"/>
      <c r="DZ448" s="22"/>
      <c r="EA448" s="22"/>
      <c r="EB448" s="22"/>
      <c r="EC448" s="22"/>
      <c r="ED448" s="22"/>
    </row>
    <row r="449" spans="1:134" s="23" customFormat="1" ht="24.95" customHeight="1">
      <c r="A449" s="9">
        <f t="shared" si="6"/>
        <v>447</v>
      </c>
      <c r="B449" s="33" t="s">
        <v>572</v>
      </c>
      <c r="C449" s="97" t="s">
        <v>562</v>
      </c>
      <c r="D449" s="9">
        <v>33169000</v>
      </c>
      <c r="E449" s="12">
        <v>600</v>
      </c>
      <c r="F449" s="9" t="s">
        <v>17</v>
      </c>
      <c r="G449" s="9"/>
      <c r="H449" s="9" t="s">
        <v>18</v>
      </c>
      <c r="I449" s="6" t="s">
        <v>69</v>
      </c>
      <c r="J449" s="6" t="s">
        <v>20</v>
      </c>
      <c r="K449" s="9" t="s">
        <v>121</v>
      </c>
      <c r="L449" s="9" t="s">
        <v>22</v>
      </c>
      <c r="M449" s="9"/>
      <c r="N449" s="1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2"/>
      <c r="CP449" s="22"/>
      <c r="CQ449" s="22"/>
      <c r="CR449" s="22"/>
      <c r="CS449" s="22"/>
      <c r="CT449" s="22"/>
      <c r="CU449" s="22"/>
      <c r="CV449" s="22"/>
      <c r="CW449" s="22"/>
      <c r="CX449" s="22"/>
      <c r="CY449" s="22"/>
      <c r="CZ449" s="22"/>
      <c r="DA449" s="22"/>
      <c r="DB449" s="22"/>
      <c r="DC449" s="22"/>
      <c r="DD449" s="22"/>
      <c r="DE449" s="22"/>
      <c r="DF449" s="22"/>
      <c r="DG449" s="22"/>
      <c r="DH449" s="22"/>
      <c r="DI449" s="22"/>
      <c r="DJ449" s="22"/>
      <c r="DK449" s="22"/>
      <c r="DL449" s="22"/>
      <c r="DM449" s="22"/>
      <c r="DN449" s="22"/>
      <c r="DO449" s="22"/>
      <c r="DP449" s="22"/>
      <c r="DQ449" s="22"/>
      <c r="DR449" s="22"/>
      <c r="DS449" s="22"/>
      <c r="DT449" s="22"/>
      <c r="DU449" s="22"/>
      <c r="DV449" s="22"/>
      <c r="DW449" s="22"/>
      <c r="DX449" s="22"/>
      <c r="DY449" s="22"/>
      <c r="DZ449" s="22"/>
      <c r="EA449" s="22"/>
      <c r="EB449" s="22"/>
      <c r="EC449" s="22"/>
      <c r="ED449" s="22"/>
    </row>
    <row r="450" spans="1:134" s="23" customFormat="1" ht="24.95" customHeight="1">
      <c r="A450" s="9">
        <f t="shared" si="6"/>
        <v>448</v>
      </c>
      <c r="B450" s="33" t="s">
        <v>573</v>
      </c>
      <c r="C450" s="97" t="s">
        <v>574</v>
      </c>
      <c r="D450" s="9">
        <v>33169000</v>
      </c>
      <c r="E450" s="12">
        <v>615</v>
      </c>
      <c r="F450" s="9" t="s">
        <v>17</v>
      </c>
      <c r="G450" s="9"/>
      <c r="H450" s="9" t="s">
        <v>18</v>
      </c>
      <c r="I450" s="6" t="s">
        <v>69</v>
      </c>
      <c r="J450" s="6" t="s">
        <v>20</v>
      </c>
      <c r="K450" s="9" t="s">
        <v>121</v>
      </c>
      <c r="L450" s="9" t="s">
        <v>22</v>
      </c>
      <c r="M450" s="9"/>
      <c r="N450" s="1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2"/>
      <c r="CP450" s="22"/>
      <c r="CQ450" s="22"/>
      <c r="CR450" s="22"/>
      <c r="CS450" s="22"/>
      <c r="CT450" s="22"/>
      <c r="CU450" s="22"/>
      <c r="CV450" s="22"/>
      <c r="CW450" s="22"/>
      <c r="CX450" s="22"/>
      <c r="CY450" s="22"/>
      <c r="CZ450" s="22"/>
      <c r="DA450" s="22"/>
      <c r="DB450" s="22"/>
      <c r="DC450" s="22"/>
      <c r="DD450" s="22"/>
      <c r="DE450" s="22"/>
      <c r="DF450" s="22"/>
      <c r="DG450" s="22"/>
      <c r="DH450" s="22"/>
      <c r="DI450" s="22"/>
      <c r="DJ450" s="22"/>
      <c r="DK450" s="22"/>
      <c r="DL450" s="22"/>
      <c r="DM450" s="22"/>
      <c r="DN450" s="22"/>
      <c r="DO450" s="22"/>
      <c r="DP450" s="22"/>
      <c r="DQ450" s="22"/>
      <c r="DR450" s="22"/>
      <c r="DS450" s="22"/>
      <c r="DT450" s="22"/>
      <c r="DU450" s="22"/>
      <c r="DV450" s="22"/>
      <c r="DW450" s="22"/>
      <c r="DX450" s="22"/>
      <c r="DY450" s="22"/>
      <c r="DZ450" s="22"/>
      <c r="EA450" s="22"/>
      <c r="EB450" s="22"/>
      <c r="EC450" s="22"/>
      <c r="ED450" s="22"/>
    </row>
    <row r="451" spans="1:134" s="23" customFormat="1" ht="24.95" customHeight="1">
      <c r="A451" s="9">
        <f t="shared" si="6"/>
        <v>449</v>
      </c>
      <c r="B451" s="33" t="s">
        <v>575</v>
      </c>
      <c r="C451" s="97" t="s">
        <v>567</v>
      </c>
      <c r="D451" s="9">
        <v>33169000</v>
      </c>
      <c r="E451" s="12">
        <v>835</v>
      </c>
      <c r="F451" s="9" t="s">
        <v>17</v>
      </c>
      <c r="G451" s="9"/>
      <c r="H451" s="9" t="s">
        <v>18</v>
      </c>
      <c r="I451" s="6" t="s">
        <v>69</v>
      </c>
      <c r="J451" s="6" t="s">
        <v>20</v>
      </c>
      <c r="K451" s="9" t="s">
        <v>121</v>
      </c>
      <c r="L451" s="9" t="s">
        <v>22</v>
      </c>
      <c r="M451" s="9"/>
      <c r="N451" s="1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2"/>
      <c r="CP451" s="22"/>
      <c r="CQ451" s="22"/>
      <c r="CR451" s="22"/>
      <c r="CS451" s="22"/>
      <c r="CT451" s="22"/>
      <c r="CU451" s="22"/>
      <c r="CV451" s="22"/>
      <c r="CW451" s="22"/>
      <c r="CX451" s="22"/>
      <c r="CY451" s="22"/>
      <c r="CZ451" s="22"/>
      <c r="DA451" s="22"/>
      <c r="DB451" s="22"/>
      <c r="DC451" s="22"/>
      <c r="DD451" s="22"/>
      <c r="DE451" s="22"/>
      <c r="DF451" s="22"/>
      <c r="DG451" s="22"/>
      <c r="DH451" s="22"/>
      <c r="DI451" s="22"/>
      <c r="DJ451" s="22"/>
      <c r="DK451" s="22"/>
      <c r="DL451" s="22"/>
      <c r="DM451" s="22"/>
      <c r="DN451" s="22"/>
      <c r="DO451" s="22"/>
      <c r="DP451" s="22"/>
      <c r="DQ451" s="22"/>
      <c r="DR451" s="22"/>
      <c r="DS451" s="22"/>
      <c r="DT451" s="22"/>
      <c r="DU451" s="22"/>
      <c r="DV451" s="22"/>
      <c r="DW451" s="22"/>
      <c r="DX451" s="22"/>
      <c r="DY451" s="22"/>
      <c r="DZ451" s="22"/>
      <c r="EA451" s="22"/>
      <c r="EB451" s="22"/>
      <c r="EC451" s="22"/>
      <c r="ED451" s="22"/>
    </row>
    <row r="452" spans="1:134" s="23" customFormat="1" ht="24.95" customHeight="1">
      <c r="A452" s="9">
        <f t="shared" si="6"/>
        <v>450</v>
      </c>
      <c r="B452" s="33" t="s">
        <v>576</v>
      </c>
      <c r="C452" s="97" t="s">
        <v>554</v>
      </c>
      <c r="D452" s="9">
        <v>33169000</v>
      </c>
      <c r="E452" s="12">
        <v>4665</v>
      </c>
      <c r="F452" s="9" t="s">
        <v>17</v>
      </c>
      <c r="G452" s="9"/>
      <c r="H452" s="9" t="s">
        <v>18</v>
      </c>
      <c r="I452" s="6" t="s">
        <v>69</v>
      </c>
      <c r="J452" s="6" t="s">
        <v>20</v>
      </c>
      <c r="K452" s="9" t="s">
        <v>121</v>
      </c>
      <c r="L452" s="9" t="s">
        <v>22</v>
      </c>
      <c r="M452" s="9"/>
      <c r="N452" s="1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2"/>
      <c r="CP452" s="22"/>
      <c r="CQ452" s="22"/>
      <c r="CR452" s="22"/>
      <c r="CS452" s="22"/>
      <c r="CT452" s="22"/>
      <c r="CU452" s="22"/>
      <c r="CV452" s="22"/>
      <c r="CW452" s="22"/>
      <c r="CX452" s="22"/>
      <c r="CY452" s="22"/>
      <c r="CZ452" s="22"/>
      <c r="DA452" s="22"/>
      <c r="DB452" s="22"/>
      <c r="DC452" s="22"/>
      <c r="DD452" s="22"/>
      <c r="DE452" s="22"/>
      <c r="DF452" s="22"/>
      <c r="DG452" s="22"/>
      <c r="DH452" s="22"/>
      <c r="DI452" s="22"/>
      <c r="DJ452" s="22"/>
      <c r="DK452" s="22"/>
      <c r="DL452" s="22"/>
      <c r="DM452" s="22"/>
      <c r="DN452" s="22"/>
      <c r="DO452" s="22"/>
      <c r="DP452" s="22"/>
      <c r="DQ452" s="22"/>
      <c r="DR452" s="22"/>
      <c r="DS452" s="22"/>
      <c r="DT452" s="22"/>
      <c r="DU452" s="22"/>
      <c r="DV452" s="22"/>
      <c r="DW452" s="22"/>
      <c r="DX452" s="22"/>
      <c r="DY452" s="22"/>
      <c r="DZ452" s="22"/>
      <c r="EA452" s="22"/>
      <c r="EB452" s="22"/>
      <c r="EC452" s="22"/>
      <c r="ED452" s="22"/>
    </row>
    <row r="453" spans="1:134" s="23" customFormat="1" ht="24.95" customHeight="1">
      <c r="A453" s="9">
        <f t="shared" si="6"/>
        <v>451</v>
      </c>
      <c r="B453" s="33" t="s">
        <v>577</v>
      </c>
      <c r="C453" s="97" t="s">
        <v>555</v>
      </c>
      <c r="D453" s="9">
        <v>33169000</v>
      </c>
      <c r="E453" s="12">
        <v>11540</v>
      </c>
      <c r="F453" s="9" t="s">
        <v>17</v>
      </c>
      <c r="G453" s="9"/>
      <c r="H453" s="9" t="s">
        <v>18</v>
      </c>
      <c r="I453" s="6" t="s">
        <v>69</v>
      </c>
      <c r="J453" s="6" t="s">
        <v>20</v>
      </c>
      <c r="K453" s="9" t="s">
        <v>121</v>
      </c>
      <c r="L453" s="9" t="s">
        <v>22</v>
      </c>
      <c r="M453" s="9"/>
      <c r="N453" s="1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2"/>
      <c r="CP453" s="22"/>
      <c r="CQ453" s="22"/>
      <c r="CR453" s="22"/>
      <c r="CS453" s="22"/>
      <c r="CT453" s="22"/>
      <c r="CU453" s="22"/>
      <c r="CV453" s="22"/>
      <c r="CW453" s="22"/>
      <c r="CX453" s="22"/>
      <c r="CY453" s="22"/>
      <c r="CZ453" s="22"/>
      <c r="DA453" s="22"/>
      <c r="DB453" s="22"/>
      <c r="DC453" s="22"/>
      <c r="DD453" s="22"/>
      <c r="DE453" s="22"/>
      <c r="DF453" s="22"/>
      <c r="DG453" s="22"/>
      <c r="DH453" s="22"/>
      <c r="DI453" s="22"/>
      <c r="DJ453" s="22"/>
      <c r="DK453" s="22"/>
      <c r="DL453" s="22"/>
      <c r="DM453" s="22"/>
      <c r="DN453" s="22"/>
      <c r="DO453" s="22"/>
      <c r="DP453" s="22"/>
      <c r="DQ453" s="22"/>
      <c r="DR453" s="22"/>
      <c r="DS453" s="22"/>
      <c r="DT453" s="22"/>
      <c r="DU453" s="22"/>
      <c r="DV453" s="22"/>
      <c r="DW453" s="22"/>
      <c r="DX453" s="22"/>
      <c r="DY453" s="22"/>
      <c r="DZ453" s="22"/>
      <c r="EA453" s="22"/>
      <c r="EB453" s="22"/>
      <c r="EC453" s="22"/>
      <c r="ED453" s="22"/>
    </row>
    <row r="454" spans="1:134" s="23" customFormat="1" ht="24.95" customHeight="1">
      <c r="A454" s="9">
        <f t="shared" si="6"/>
        <v>452</v>
      </c>
      <c r="B454" s="33" t="s">
        <v>578</v>
      </c>
      <c r="C454" s="11" t="s">
        <v>579</v>
      </c>
      <c r="D454" s="9"/>
      <c r="E454" s="12"/>
      <c r="F454" s="31">
        <f>E456+E457+E455+E458</f>
        <v>87910</v>
      </c>
      <c r="G454" s="9"/>
      <c r="H454" s="9"/>
      <c r="I454" s="6"/>
      <c r="J454" s="6"/>
      <c r="K454" s="9"/>
      <c r="L454" s="9"/>
      <c r="M454" s="28" t="s">
        <v>173</v>
      </c>
      <c r="N454" s="1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2"/>
      <c r="CP454" s="22"/>
      <c r="CQ454" s="22"/>
      <c r="CR454" s="22"/>
      <c r="CS454" s="22"/>
      <c r="CT454" s="22"/>
      <c r="CU454" s="22"/>
      <c r="CV454" s="22"/>
      <c r="CW454" s="22"/>
      <c r="CX454" s="22"/>
      <c r="CY454" s="22"/>
      <c r="CZ454" s="22"/>
      <c r="DA454" s="22"/>
      <c r="DB454" s="22"/>
      <c r="DC454" s="22"/>
      <c r="DD454" s="22"/>
      <c r="DE454" s="22"/>
      <c r="DF454" s="22"/>
      <c r="DG454" s="22"/>
      <c r="DH454" s="22"/>
      <c r="DI454" s="22"/>
      <c r="DJ454" s="22"/>
      <c r="DK454" s="22"/>
      <c r="DL454" s="22"/>
      <c r="DM454" s="22"/>
      <c r="DN454" s="22"/>
      <c r="DO454" s="22"/>
      <c r="DP454" s="22"/>
      <c r="DQ454" s="22"/>
      <c r="DR454" s="22"/>
      <c r="DS454" s="22"/>
      <c r="DT454" s="22"/>
      <c r="DU454" s="22"/>
      <c r="DV454" s="22"/>
      <c r="DW454" s="22"/>
      <c r="DX454" s="22"/>
      <c r="DY454" s="22"/>
      <c r="DZ454" s="22"/>
      <c r="EA454" s="22"/>
      <c r="EB454" s="22"/>
      <c r="EC454" s="22"/>
      <c r="ED454" s="22"/>
    </row>
    <row r="455" spans="1:134" s="23" customFormat="1" ht="24.95" customHeight="1">
      <c r="A455" s="9">
        <f t="shared" si="6"/>
        <v>453</v>
      </c>
      <c r="B455" s="14">
        <v>1</v>
      </c>
      <c r="C455" s="15" t="s">
        <v>580</v>
      </c>
      <c r="D455" s="9">
        <v>33141000</v>
      </c>
      <c r="E455" s="12">
        <v>10860</v>
      </c>
      <c r="F455" s="16" t="s">
        <v>17</v>
      </c>
      <c r="G455" s="9"/>
      <c r="H455" s="9" t="s">
        <v>18</v>
      </c>
      <c r="I455" s="6" t="s">
        <v>19</v>
      </c>
      <c r="J455" s="6" t="s">
        <v>20</v>
      </c>
      <c r="K455" s="9" t="s">
        <v>146</v>
      </c>
      <c r="L455" s="9" t="s">
        <v>22</v>
      </c>
      <c r="M455" s="9"/>
      <c r="N455" s="1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2"/>
      <c r="CP455" s="22"/>
      <c r="CQ455" s="22"/>
      <c r="CR455" s="22"/>
      <c r="CS455" s="22"/>
      <c r="CT455" s="22"/>
      <c r="CU455" s="22"/>
      <c r="CV455" s="22"/>
      <c r="CW455" s="22"/>
      <c r="CX455" s="22"/>
      <c r="CY455" s="22"/>
      <c r="CZ455" s="22"/>
      <c r="DA455" s="22"/>
      <c r="DB455" s="22"/>
      <c r="DC455" s="22"/>
      <c r="DD455" s="22"/>
      <c r="DE455" s="22"/>
      <c r="DF455" s="22"/>
      <c r="DG455" s="22"/>
      <c r="DH455" s="22"/>
      <c r="DI455" s="22"/>
      <c r="DJ455" s="22"/>
      <c r="DK455" s="22"/>
      <c r="DL455" s="22"/>
      <c r="DM455" s="22"/>
      <c r="DN455" s="22"/>
      <c r="DO455" s="22"/>
      <c r="DP455" s="22"/>
      <c r="DQ455" s="22"/>
      <c r="DR455" s="22"/>
      <c r="DS455" s="22"/>
      <c r="DT455" s="22"/>
      <c r="DU455" s="22"/>
      <c r="DV455" s="22"/>
      <c r="DW455" s="22"/>
      <c r="DX455" s="22"/>
      <c r="DY455" s="22"/>
      <c r="DZ455" s="22"/>
      <c r="EA455" s="22"/>
      <c r="EB455" s="22"/>
      <c r="EC455" s="22"/>
      <c r="ED455" s="22"/>
    </row>
    <row r="456" spans="1:134" s="23" customFormat="1" ht="24.95" customHeight="1">
      <c r="A456" s="9">
        <f t="shared" si="6"/>
        <v>454</v>
      </c>
      <c r="B456" s="33">
        <v>2</v>
      </c>
      <c r="C456" s="15" t="s">
        <v>581</v>
      </c>
      <c r="D456" s="9">
        <v>33141000</v>
      </c>
      <c r="E456" s="12">
        <v>71445</v>
      </c>
      <c r="F456" s="9" t="s">
        <v>17</v>
      </c>
      <c r="G456" s="9"/>
      <c r="H456" s="9" t="s">
        <v>18</v>
      </c>
      <c r="I456" s="6" t="s">
        <v>19</v>
      </c>
      <c r="J456" s="6" t="s">
        <v>20</v>
      </c>
      <c r="K456" s="9" t="s">
        <v>146</v>
      </c>
      <c r="L456" s="9" t="s">
        <v>22</v>
      </c>
      <c r="M456" s="9"/>
      <c r="N456" s="1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2"/>
      <c r="CP456" s="22"/>
      <c r="CQ456" s="22"/>
      <c r="CR456" s="22"/>
      <c r="CS456" s="22"/>
      <c r="CT456" s="22"/>
      <c r="CU456" s="22"/>
      <c r="CV456" s="22"/>
      <c r="CW456" s="22"/>
      <c r="CX456" s="22"/>
      <c r="CY456" s="22"/>
      <c r="CZ456" s="22"/>
      <c r="DA456" s="22"/>
      <c r="DB456" s="22"/>
      <c r="DC456" s="22"/>
      <c r="DD456" s="22"/>
      <c r="DE456" s="22"/>
      <c r="DF456" s="22"/>
      <c r="DG456" s="22"/>
      <c r="DH456" s="22"/>
      <c r="DI456" s="22"/>
      <c r="DJ456" s="22"/>
      <c r="DK456" s="22"/>
      <c r="DL456" s="22"/>
      <c r="DM456" s="22"/>
      <c r="DN456" s="22"/>
      <c r="DO456" s="22"/>
      <c r="DP456" s="22"/>
      <c r="DQ456" s="22"/>
      <c r="DR456" s="22"/>
      <c r="DS456" s="22"/>
      <c r="DT456" s="22"/>
      <c r="DU456" s="22"/>
      <c r="DV456" s="22"/>
      <c r="DW456" s="22"/>
      <c r="DX456" s="22"/>
      <c r="DY456" s="22"/>
      <c r="DZ456" s="22"/>
      <c r="EA456" s="22"/>
      <c r="EB456" s="22"/>
      <c r="EC456" s="22"/>
      <c r="ED456" s="22"/>
    </row>
    <row r="457" spans="1:134" s="23" customFormat="1" ht="24.95" customHeight="1">
      <c r="A457" s="9">
        <f t="shared" si="6"/>
        <v>455</v>
      </c>
      <c r="B457" s="33">
        <v>5</v>
      </c>
      <c r="C457" s="15" t="s">
        <v>582</v>
      </c>
      <c r="D457" s="9">
        <v>33141000</v>
      </c>
      <c r="E457" s="12">
        <v>965</v>
      </c>
      <c r="F457" s="9" t="s">
        <v>17</v>
      </c>
      <c r="G457" s="9"/>
      <c r="H457" s="9" t="s">
        <v>18</v>
      </c>
      <c r="I457" s="6" t="s">
        <v>19</v>
      </c>
      <c r="J457" s="6" t="s">
        <v>20</v>
      </c>
      <c r="K457" s="9" t="s">
        <v>146</v>
      </c>
      <c r="L457" s="9" t="s">
        <v>22</v>
      </c>
      <c r="M457" s="9"/>
      <c r="N457" s="1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2"/>
      <c r="CP457" s="22"/>
      <c r="CQ457" s="22"/>
      <c r="CR457" s="22"/>
      <c r="CS457" s="22"/>
      <c r="CT457" s="22"/>
      <c r="CU457" s="22"/>
      <c r="CV457" s="22"/>
      <c r="CW457" s="22"/>
      <c r="CX457" s="22"/>
      <c r="CY457" s="22"/>
      <c r="CZ457" s="22"/>
      <c r="DA457" s="22"/>
      <c r="DB457" s="22"/>
      <c r="DC457" s="22"/>
      <c r="DD457" s="22"/>
      <c r="DE457" s="22"/>
      <c r="DF457" s="22"/>
      <c r="DG457" s="22"/>
      <c r="DH457" s="22"/>
      <c r="DI457" s="22"/>
      <c r="DJ457" s="22"/>
      <c r="DK457" s="22"/>
      <c r="DL457" s="22"/>
      <c r="DM457" s="22"/>
      <c r="DN457" s="22"/>
      <c r="DO457" s="22"/>
      <c r="DP457" s="22"/>
      <c r="DQ457" s="22"/>
      <c r="DR457" s="22"/>
      <c r="DS457" s="22"/>
      <c r="DT457" s="22"/>
      <c r="DU457" s="22"/>
      <c r="DV457" s="22"/>
      <c r="DW457" s="22"/>
      <c r="DX457" s="22"/>
      <c r="DY457" s="22"/>
      <c r="DZ457" s="22"/>
      <c r="EA457" s="22"/>
      <c r="EB457" s="22"/>
      <c r="EC457" s="22"/>
      <c r="ED457" s="22"/>
    </row>
    <row r="458" spans="1:134" s="23" customFormat="1" ht="24.95" customHeight="1">
      <c r="A458" s="9">
        <f t="shared" si="6"/>
        <v>456</v>
      </c>
      <c r="B458" s="33">
        <v>7</v>
      </c>
      <c r="C458" s="15" t="s">
        <v>583</v>
      </c>
      <c r="D458" s="9">
        <v>33141000</v>
      </c>
      <c r="E458" s="12">
        <v>4640</v>
      </c>
      <c r="F458" s="9" t="s">
        <v>17</v>
      </c>
      <c r="G458" s="9"/>
      <c r="H458" s="9" t="s">
        <v>18</v>
      </c>
      <c r="I458" s="6" t="s">
        <v>19</v>
      </c>
      <c r="J458" s="6" t="s">
        <v>20</v>
      </c>
      <c r="K458" s="9" t="s">
        <v>121</v>
      </c>
      <c r="L458" s="9" t="s">
        <v>22</v>
      </c>
      <c r="M458" s="9"/>
      <c r="N458" s="1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2"/>
      <c r="CP458" s="22"/>
      <c r="CQ458" s="22"/>
      <c r="CR458" s="22"/>
      <c r="CS458" s="22"/>
      <c r="CT458" s="22"/>
      <c r="CU458" s="22"/>
      <c r="CV458" s="22"/>
      <c r="CW458" s="22"/>
      <c r="CX458" s="22"/>
      <c r="CY458" s="22"/>
      <c r="CZ458" s="22"/>
      <c r="DA458" s="22"/>
      <c r="DB458" s="22"/>
      <c r="DC458" s="22"/>
      <c r="DD458" s="22"/>
      <c r="DE458" s="22"/>
      <c r="DF458" s="22"/>
      <c r="DG458" s="22"/>
      <c r="DH458" s="22"/>
      <c r="DI458" s="22"/>
      <c r="DJ458" s="22"/>
      <c r="DK458" s="22"/>
      <c r="DL458" s="22"/>
      <c r="DM458" s="22"/>
      <c r="DN458" s="22"/>
      <c r="DO458" s="22"/>
      <c r="DP458" s="22"/>
      <c r="DQ458" s="22"/>
      <c r="DR458" s="22"/>
      <c r="DS458" s="22"/>
      <c r="DT458" s="22"/>
      <c r="DU458" s="22"/>
      <c r="DV458" s="22"/>
      <c r="DW458" s="22"/>
      <c r="DX458" s="22"/>
      <c r="DY458" s="22"/>
      <c r="DZ458" s="22"/>
      <c r="EA458" s="22"/>
      <c r="EB458" s="22"/>
      <c r="EC458" s="22"/>
      <c r="ED458" s="22"/>
    </row>
    <row r="459" spans="1:134" s="23" customFormat="1" ht="24.95" customHeight="1">
      <c r="A459" s="9">
        <f t="shared" si="6"/>
        <v>457</v>
      </c>
      <c r="B459" s="10" t="s">
        <v>584</v>
      </c>
      <c r="C459" s="11" t="s">
        <v>585</v>
      </c>
      <c r="D459" s="28">
        <v>33141000</v>
      </c>
      <c r="E459" s="29">
        <v>300</v>
      </c>
      <c r="F459" s="30" t="s">
        <v>17</v>
      </c>
      <c r="G459" s="28"/>
      <c r="H459" s="28" t="s">
        <v>20</v>
      </c>
      <c r="I459" s="30" t="s">
        <v>89</v>
      </c>
      <c r="J459" s="30" t="s">
        <v>20</v>
      </c>
      <c r="K459" s="28" t="s">
        <v>21</v>
      </c>
      <c r="L459" s="28" t="s">
        <v>22</v>
      </c>
      <c r="M459" s="30" t="s">
        <v>96</v>
      </c>
      <c r="N459" s="1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2"/>
      <c r="CP459" s="22"/>
      <c r="CQ459" s="22"/>
      <c r="CR459" s="22"/>
      <c r="CS459" s="22"/>
      <c r="CT459" s="22"/>
      <c r="CU459" s="22"/>
      <c r="CV459" s="22"/>
      <c r="CW459" s="22"/>
      <c r="CX459" s="22"/>
      <c r="CY459" s="22"/>
      <c r="CZ459" s="22"/>
      <c r="DA459" s="22"/>
      <c r="DB459" s="22"/>
      <c r="DC459" s="22"/>
      <c r="DD459" s="22"/>
      <c r="DE459" s="22"/>
      <c r="DF459" s="22"/>
      <c r="DG459" s="22"/>
      <c r="DH459" s="22"/>
      <c r="DI459" s="22"/>
      <c r="DJ459" s="22"/>
      <c r="DK459" s="22"/>
      <c r="DL459" s="22"/>
      <c r="DM459" s="22"/>
      <c r="DN459" s="22"/>
      <c r="DO459" s="22"/>
      <c r="DP459" s="22"/>
      <c r="DQ459" s="22"/>
      <c r="DR459" s="22"/>
      <c r="DS459" s="22"/>
      <c r="DT459" s="22"/>
      <c r="DU459" s="22"/>
      <c r="DV459" s="22"/>
      <c r="DW459" s="22"/>
      <c r="DX459" s="22"/>
      <c r="DY459" s="22"/>
      <c r="DZ459" s="22"/>
      <c r="EA459" s="22"/>
      <c r="EB459" s="22"/>
      <c r="EC459" s="22"/>
      <c r="ED459" s="22"/>
    </row>
    <row r="460" spans="1:134" s="23" customFormat="1" ht="25.5" customHeight="1">
      <c r="A460" s="9">
        <f t="shared" si="6"/>
        <v>458</v>
      </c>
      <c r="B460" s="32" t="s">
        <v>586</v>
      </c>
      <c r="C460" s="11" t="s">
        <v>587</v>
      </c>
      <c r="D460" s="28">
        <v>50312000</v>
      </c>
      <c r="E460" s="29">
        <v>12000</v>
      </c>
      <c r="F460" s="34" t="s">
        <v>68</v>
      </c>
      <c r="G460" s="31"/>
      <c r="H460" s="31" t="s">
        <v>20</v>
      </c>
      <c r="I460" s="30" t="s">
        <v>19</v>
      </c>
      <c r="J460" s="30" t="s">
        <v>20</v>
      </c>
      <c r="K460" s="28" t="s">
        <v>146</v>
      </c>
      <c r="L460" s="35" t="s">
        <v>70</v>
      </c>
      <c r="M460" s="31"/>
      <c r="N460" s="1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2"/>
      <c r="CP460" s="22"/>
      <c r="CQ460" s="22"/>
      <c r="CR460" s="22"/>
      <c r="CS460" s="22"/>
      <c r="CT460" s="22"/>
      <c r="CU460" s="22"/>
      <c r="CV460" s="22"/>
      <c r="CW460" s="22"/>
      <c r="CX460" s="22"/>
      <c r="CY460" s="22"/>
      <c r="CZ460" s="22"/>
      <c r="DA460" s="22"/>
      <c r="DB460" s="22"/>
      <c r="DC460" s="22"/>
      <c r="DD460" s="22"/>
      <c r="DE460" s="22"/>
      <c r="DF460" s="22"/>
      <c r="DG460" s="22"/>
      <c r="DH460" s="22"/>
      <c r="DI460" s="22"/>
      <c r="DJ460" s="22"/>
      <c r="DK460" s="22"/>
      <c r="DL460" s="22"/>
      <c r="DM460" s="22"/>
      <c r="DN460" s="22"/>
      <c r="DO460" s="22"/>
      <c r="DP460" s="22"/>
      <c r="DQ460" s="22"/>
      <c r="DR460" s="22"/>
      <c r="DS460" s="22"/>
      <c r="DT460" s="22"/>
      <c r="DU460" s="22"/>
      <c r="DV460" s="22"/>
      <c r="DW460" s="22"/>
      <c r="DX460" s="22"/>
      <c r="DY460" s="22"/>
      <c r="DZ460" s="22"/>
      <c r="EA460" s="22"/>
      <c r="EB460" s="22"/>
      <c r="EC460" s="22"/>
      <c r="ED460" s="22"/>
    </row>
    <row r="461" spans="1:134" s="23" customFormat="1" ht="25.5" customHeight="1">
      <c r="A461" s="9">
        <f t="shared" si="6"/>
        <v>459</v>
      </c>
      <c r="B461" s="10" t="s">
        <v>588</v>
      </c>
      <c r="C461" s="11" t="s">
        <v>589</v>
      </c>
      <c r="D461" s="28">
        <v>30213000</v>
      </c>
      <c r="E461" s="29">
        <v>6640</v>
      </c>
      <c r="F461" s="30" t="s">
        <v>17</v>
      </c>
      <c r="G461" s="28"/>
      <c r="H461" s="28" t="s">
        <v>20</v>
      </c>
      <c r="I461" s="30" t="s">
        <v>89</v>
      </c>
      <c r="J461" s="30" t="s">
        <v>20</v>
      </c>
      <c r="K461" s="28" t="s">
        <v>146</v>
      </c>
      <c r="L461" s="28" t="s">
        <v>22</v>
      </c>
      <c r="M461" s="30" t="s">
        <v>90</v>
      </c>
      <c r="N461" s="1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2"/>
      <c r="CP461" s="22"/>
      <c r="CQ461" s="22"/>
      <c r="CR461" s="22"/>
      <c r="CS461" s="22"/>
      <c r="CT461" s="22"/>
      <c r="CU461" s="22"/>
      <c r="CV461" s="22"/>
      <c r="CW461" s="22"/>
      <c r="CX461" s="22"/>
      <c r="CY461" s="22"/>
      <c r="CZ461" s="22"/>
      <c r="DA461" s="22"/>
      <c r="DB461" s="22"/>
      <c r="DC461" s="22"/>
      <c r="DD461" s="22"/>
      <c r="DE461" s="22"/>
      <c r="DF461" s="22"/>
      <c r="DG461" s="22"/>
      <c r="DH461" s="22"/>
      <c r="DI461" s="22"/>
      <c r="DJ461" s="22"/>
      <c r="DK461" s="22"/>
      <c r="DL461" s="22"/>
      <c r="DM461" s="22"/>
      <c r="DN461" s="22"/>
      <c r="DO461" s="22"/>
      <c r="DP461" s="22"/>
      <c r="DQ461" s="22"/>
      <c r="DR461" s="22"/>
      <c r="DS461" s="22"/>
      <c r="DT461" s="22"/>
      <c r="DU461" s="22"/>
      <c r="DV461" s="22"/>
      <c r="DW461" s="22"/>
      <c r="DX461" s="22"/>
      <c r="DY461" s="22"/>
      <c r="DZ461" s="22"/>
      <c r="EA461" s="22"/>
      <c r="EB461" s="22"/>
      <c r="EC461" s="22"/>
      <c r="ED461" s="22"/>
    </row>
    <row r="462" spans="1:134" s="23" customFormat="1" ht="25.5" customHeight="1">
      <c r="A462" s="9">
        <f t="shared" si="6"/>
        <v>460</v>
      </c>
      <c r="B462" s="33" t="s">
        <v>590</v>
      </c>
      <c r="C462" s="98" t="s">
        <v>591</v>
      </c>
      <c r="D462" s="28">
        <v>45421000</v>
      </c>
      <c r="E462" s="29">
        <v>3500</v>
      </c>
      <c r="F462" s="34" t="s">
        <v>68</v>
      </c>
      <c r="G462" s="31"/>
      <c r="H462" s="31" t="s">
        <v>20</v>
      </c>
      <c r="I462" s="30" t="s">
        <v>64</v>
      </c>
      <c r="J462" s="30" t="s">
        <v>20</v>
      </c>
      <c r="K462" s="28" t="s">
        <v>419</v>
      </c>
      <c r="L462" s="28" t="s">
        <v>22</v>
      </c>
      <c r="M462" s="31"/>
      <c r="N462" s="1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2"/>
      <c r="CP462" s="22"/>
      <c r="CQ462" s="22"/>
      <c r="CR462" s="22"/>
      <c r="CS462" s="22"/>
      <c r="CT462" s="22"/>
      <c r="CU462" s="22"/>
      <c r="CV462" s="22"/>
      <c r="CW462" s="22"/>
      <c r="CX462" s="22"/>
      <c r="CY462" s="22"/>
      <c r="CZ462" s="22"/>
      <c r="DA462" s="22"/>
      <c r="DB462" s="22"/>
      <c r="DC462" s="22"/>
      <c r="DD462" s="22"/>
      <c r="DE462" s="22"/>
      <c r="DF462" s="22"/>
      <c r="DG462" s="22"/>
      <c r="DH462" s="22"/>
      <c r="DI462" s="22"/>
      <c r="DJ462" s="22"/>
      <c r="DK462" s="22"/>
      <c r="DL462" s="22"/>
      <c r="DM462" s="22"/>
      <c r="DN462" s="22"/>
      <c r="DO462" s="22"/>
      <c r="DP462" s="22"/>
      <c r="DQ462" s="22"/>
      <c r="DR462" s="22"/>
      <c r="DS462" s="22"/>
      <c r="DT462" s="22"/>
      <c r="DU462" s="22"/>
      <c r="DV462" s="22"/>
      <c r="DW462" s="22"/>
      <c r="DX462" s="22"/>
      <c r="DY462" s="22"/>
      <c r="DZ462" s="22"/>
      <c r="EA462" s="22"/>
      <c r="EB462" s="22"/>
      <c r="EC462" s="22"/>
      <c r="ED462" s="22"/>
    </row>
    <row r="463" spans="1:134" s="23" customFormat="1" ht="24.95" customHeight="1">
      <c r="A463" s="9">
        <f t="shared" ref="A463:A484" si="7">ROW()-2</f>
        <v>461</v>
      </c>
      <c r="B463" s="32" t="s">
        <v>592</v>
      </c>
      <c r="C463" s="11" t="s">
        <v>593</v>
      </c>
      <c r="D463" s="28">
        <v>24111000</v>
      </c>
      <c r="E463" s="29">
        <v>29630</v>
      </c>
      <c r="F463" s="34" t="s">
        <v>17</v>
      </c>
      <c r="G463" s="28"/>
      <c r="H463" s="28" t="s">
        <v>20</v>
      </c>
      <c r="I463" s="30" t="s">
        <v>69</v>
      </c>
      <c r="J463" s="30" t="s">
        <v>20</v>
      </c>
      <c r="K463" s="31" t="s">
        <v>21</v>
      </c>
      <c r="L463" s="28" t="s">
        <v>22</v>
      </c>
      <c r="M463" s="28" t="s">
        <v>138</v>
      </c>
      <c r="N463" s="1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2"/>
      <c r="CP463" s="22"/>
      <c r="CQ463" s="22"/>
      <c r="CR463" s="22"/>
      <c r="CS463" s="22"/>
      <c r="CT463" s="22"/>
      <c r="CU463" s="22"/>
      <c r="CV463" s="22"/>
      <c r="CW463" s="22"/>
      <c r="CX463" s="22"/>
      <c r="CY463" s="22"/>
      <c r="CZ463" s="22"/>
      <c r="DA463" s="22"/>
      <c r="DB463" s="22"/>
      <c r="DC463" s="22"/>
      <c r="DD463" s="22"/>
      <c r="DE463" s="22"/>
      <c r="DF463" s="22"/>
      <c r="DG463" s="22"/>
      <c r="DH463" s="22"/>
      <c r="DI463" s="22"/>
      <c r="DJ463" s="22"/>
      <c r="DK463" s="22"/>
      <c r="DL463" s="22"/>
      <c r="DM463" s="22"/>
      <c r="DN463" s="22"/>
      <c r="DO463" s="22"/>
      <c r="DP463" s="22"/>
      <c r="DQ463" s="22"/>
      <c r="DR463" s="22"/>
      <c r="DS463" s="22"/>
      <c r="DT463" s="22"/>
      <c r="DU463" s="22"/>
      <c r="DV463" s="22"/>
      <c r="DW463" s="22"/>
      <c r="DX463" s="22"/>
      <c r="DY463" s="22"/>
      <c r="DZ463" s="22"/>
      <c r="EA463" s="22"/>
      <c r="EB463" s="22"/>
      <c r="EC463" s="22"/>
      <c r="ED463" s="22"/>
    </row>
    <row r="464" spans="1:134" s="23" customFormat="1" ht="24.95" customHeight="1">
      <c r="A464" s="9">
        <f t="shared" si="7"/>
        <v>462</v>
      </c>
      <c r="B464" s="32" t="s">
        <v>594</v>
      </c>
      <c r="C464" s="11" t="s">
        <v>595</v>
      </c>
      <c r="D464" s="28">
        <v>33141000</v>
      </c>
      <c r="E464" s="29">
        <v>2430</v>
      </c>
      <c r="F464" s="30" t="s">
        <v>17</v>
      </c>
      <c r="G464" s="28"/>
      <c r="H464" s="28" t="s">
        <v>20</v>
      </c>
      <c r="I464" s="30" t="s">
        <v>89</v>
      </c>
      <c r="J464" s="30" t="s">
        <v>20</v>
      </c>
      <c r="K464" s="28" t="s">
        <v>121</v>
      </c>
      <c r="L464" s="28" t="s">
        <v>22</v>
      </c>
      <c r="M464" s="28" t="s">
        <v>192</v>
      </c>
      <c r="N464" s="1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2"/>
      <c r="CP464" s="22"/>
      <c r="CQ464" s="22"/>
      <c r="CR464" s="22"/>
      <c r="CS464" s="22"/>
      <c r="CT464" s="22"/>
      <c r="CU464" s="22"/>
      <c r="CV464" s="22"/>
      <c r="CW464" s="22"/>
      <c r="CX464" s="22"/>
      <c r="CY464" s="22"/>
      <c r="CZ464" s="22"/>
      <c r="DA464" s="22"/>
      <c r="DB464" s="22"/>
      <c r="DC464" s="22"/>
      <c r="DD464" s="22"/>
      <c r="DE464" s="22"/>
      <c r="DF464" s="22"/>
      <c r="DG464" s="22"/>
      <c r="DH464" s="22"/>
      <c r="DI464" s="22"/>
      <c r="DJ464" s="22"/>
      <c r="DK464" s="22"/>
      <c r="DL464" s="22"/>
      <c r="DM464" s="22"/>
      <c r="DN464" s="22"/>
      <c r="DO464" s="22"/>
      <c r="DP464" s="22"/>
      <c r="DQ464" s="22"/>
      <c r="DR464" s="22"/>
      <c r="DS464" s="22"/>
      <c r="DT464" s="22"/>
      <c r="DU464" s="22"/>
      <c r="DV464" s="22"/>
      <c r="DW464" s="22"/>
      <c r="DX464" s="22"/>
      <c r="DY464" s="22"/>
      <c r="DZ464" s="22"/>
      <c r="EA464" s="22"/>
      <c r="EB464" s="22"/>
      <c r="EC464" s="22"/>
      <c r="ED464" s="22"/>
    </row>
    <row r="465" spans="1:134" s="23" customFormat="1" ht="28.5" customHeight="1">
      <c r="A465" s="9">
        <f t="shared" si="7"/>
        <v>463</v>
      </c>
      <c r="B465" s="10" t="s">
        <v>596</v>
      </c>
      <c r="C465" s="11" t="s">
        <v>597</v>
      </c>
      <c r="D465" s="45" t="s">
        <v>598</v>
      </c>
      <c r="E465" s="29">
        <v>88930</v>
      </c>
      <c r="F465" s="28" t="s">
        <v>17</v>
      </c>
      <c r="G465" s="28"/>
      <c r="H465" s="28" t="s">
        <v>20</v>
      </c>
      <c r="I465" s="30" t="s">
        <v>69</v>
      </c>
      <c r="J465" s="28" t="s">
        <v>20</v>
      </c>
      <c r="K465" s="28" t="s">
        <v>121</v>
      </c>
      <c r="L465" s="28" t="s">
        <v>22</v>
      </c>
      <c r="M465" s="28"/>
      <c r="N465" s="1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2"/>
      <c r="CP465" s="22"/>
      <c r="CQ465" s="22"/>
      <c r="CR465" s="22"/>
      <c r="CS465" s="22"/>
      <c r="CT465" s="22"/>
      <c r="CU465" s="22"/>
      <c r="CV465" s="22"/>
      <c r="CW465" s="22"/>
      <c r="CX465" s="22"/>
      <c r="CY465" s="22"/>
      <c r="CZ465" s="22"/>
      <c r="DA465" s="22"/>
      <c r="DB465" s="22"/>
      <c r="DC465" s="22"/>
      <c r="DD465" s="22"/>
      <c r="DE465" s="22"/>
      <c r="DF465" s="22"/>
      <c r="DG465" s="22"/>
      <c r="DH465" s="22"/>
      <c r="DI465" s="22"/>
      <c r="DJ465" s="22"/>
      <c r="DK465" s="22"/>
      <c r="DL465" s="22"/>
      <c r="DM465" s="22"/>
      <c r="DN465" s="22"/>
      <c r="DO465" s="22"/>
      <c r="DP465" s="22"/>
      <c r="DQ465" s="22"/>
      <c r="DR465" s="22"/>
      <c r="DS465" s="22"/>
      <c r="DT465" s="22"/>
      <c r="DU465" s="22"/>
      <c r="DV465" s="22"/>
      <c r="DW465" s="22"/>
      <c r="DX465" s="22"/>
      <c r="DY465" s="22"/>
      <c r="DZ465" s="22"/>
      <c r="EA465" s="22"/>
      <c r="EB465" s="22"/>
      <c r="EC465" s="22"/>
      <c r="ED465" s="22"/>
    </row>
    <row r="466" spans="1:134" s="23" customFormat="1" ht="27.75" customHeight="1">
      <c r="A466" s="9">
        <f t="shared" si="7"/>
        <v>464</v>
      </c>
      <c r="B466" s="10" t="s">
        <v>599</v>
      </c>
      <c r="C466" s="11" t="s">
        <v>600</v>
      </c>
      <c r="D466" s="30">
        <v>90524000</v>
      </c>
      <c r="E466" s="29">
        <v>55020</v>
      </c>
      <c r="F466" s="34" t="s">
        <v>17</v>
      </c>
      <c r="G466" s="31"/>
      <c r="H466" s="31" t="s">
        <v>20</v>
      </c>
      <c r="I466" s="30" t="s">
        <v>19</v>
      </c>
      <c r="J466" s="30" t="s">
        <v>20</v>
      </c>
      <c r="K466" s="31" t="s">
        <v>121</v>
      </c>
      <c r="L466" s="35" t="s">
        <v>70</v>
      </c>
      <c r="M466" s="31" t="s">
        <v>153</v>
      </c>
      <c r="N466" s="1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  <c r="BY466" s="22"/>
      <c r="BZ466" s="22"/>
      <c r="CA466" s="22"/>
      <c r="CB466" s="22"/>
      <c r="CC466" s="22"/>
      <c r="CD466" s="22"/>
      <c r="CE466" s="22"/>
      <c r="CF466" s="22"/>
      <c r="CG466" s="22"/>
      <c r="CH466" s="22"/>
      <c r="CI466" s="22"/>
      <c r="CJ466" s="22"/>
      <c r="CK466" s="22"/>
      <c r="CL466" s="22"/>
      <c r="CM466" s="22"/>
      <c r="CN466" s="22"/>
      <c r="CO466" s="22"/>
      <c r="CP466" s="22"/>
      <c r="CQ466" s="22"/>
      <c r="CR466" s="22"/>
      <c r="CS466" s="22"/>
      <c r="CT466" s="22"/>
      <c r="CU466" s="22"/>
      <c r="CV466" s="22"/>
      <c r="CW466" s="22"/>
      <c r="CX466" s="22"/>
      <c r="CY466" s="22"/>
      <c r="CZ466" s="22"/>
      <c r="DA466" s="22"/>
      <c r="DB466" s="22"/>
      <c r="DC466" s="22"/>
      <c r="DD466" s="22"/>
      <c r="DE466" s="22"/>
      <c r="DF466" s="22"/>
      <c r="DG466" s="22"/>
      <c r="DH466" s="22"/>
      <c r="DI466" s="22"/>
      <c r="DJ466" s="22"/>
      <c r="DK466" s="22"/>
      <c r="DL466" s="22"/>
      <c r="DM466" s="22"/>
      <c r="DN466" s="22"/>
      <c r="DO466" s="22"/>
      <c r="DP466" s="22"/>
      <c r="DQ466" s="22"/>
      <c r="DR466" s="22"/>
      <c r="DS466" s="22"/>
      <c r="DT466" s="22"/>
      <c r="DU466" s="22"/>
      <c r="DV466" s="22"/>
      <c r="DW466" s="22"/>
      <c r="DX466" s="22"/>
      <c r="DY466" s="22"/>
      <c r="DZ466" s="22"/>
      <c r="EA466" s="22"/>
      <c r="EB466" s="22"/>
      <c r="EC466" s="22"/>
      <c r="ED466" s="22"/>
    </row>
    <row r="467" spans="1:134" s="23" customFormat="1" ht="27.75" customHeight="1">
      <c r="A467" s="9">
        <f t="shared" si="7"/>
        <v>465</v>
      </c>
      <c r="B467" s="10" t="s">
        <v>601</v>
      </c>
      <c r="C467" s="11" t="s">
        <v>602</v>
      </c>
      <c r="D467" s="30">
        <v>66510000</v>
      </c>
      <c r="E467" s="29">
        <v>80749</v>
      </c>
      <c r="F467" s="34" t="s">
        <v>17</v>
      </c>
      <c r="G467" s="31"/>
      <c r="H467" s="31" t="s">
        <v>20</v>
      </c>
      <c r="I467" s="30" t="s">
        <v>19</v>
      </c>
      <c r="J467" s="30" t="s">
        <v>20</v>
      </c>
      <c r="K467" s="31" t="s">
        <v>419</v>
      </c>
      <c r="L467" s="35" t="s">
        <v>22</v>
      </c>
      <c r="M467" s="31" t="s">
        <v>603</v>
      </c>
      <c r="N467" s="1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2"/>
      <c r="CP467" s="22"/>
      <c r="CQ467" s="22"/>
      <c r="CR467" s="22"/>
      <c r="CS467" s="22"/>
      <c r="CT467" s="22"/>
      <c r="CU467" s="22"/>
      <c r="CV467" s="22"/>
      <c r="CW467" s="22"/>
      <c r="CX467" s="22"/>
      <c r="CY467" s="22"/>
      <c r="CZ467" s="22"/>
      <c r="DA467" s="22"/>
      <c r="DB467" s="22"/>
      <c r="DC467" s="22"/>
      <c r="DD467" s="22"/>
      <c r="DE467" s="22"/>
      <c r="DF467" s="22"/>
      <c r="DG467" s="22"/>
      <c r="DH467" s="22"/>
      <c r="DI467" s="22"/>
      <c r="DJ467" s="22"/>
      <c r="DK467" s="22"/>
      <c r="DL467" s="22"/>
      <c r="DM467" s="22"/>
      <c r="DN467" s="22"/>
      <c r="DO467" s="22"/>
      <c r="DP467" s="22"/>
      <c r="DQ467" s="22"/>
      <c r="DR467" s="22"/>
      <c r="DS467" s="22"/>
      <c r="DT467" s="22"/>
      <c r="DU467" s="22"/>
      <c r="DV467" s="22"/>
      <c r="DW467" s="22"/>
      <c r="DX467" s="22"/>
      <c r="DY467" s="22"/>
      <c r="DZ467" s="22"/>
      <c r="EA467" s="22"/>
      <c r="EB467" s="22"/>
      <c r="EC467" s="22"/>
      <c r="ED467" s="22"/>
    </row>
    <row r="468" spans="1:134" s="23" customFormat="1" ht="27.75" customHeight="1">
      <c r="A468" s="9">
        <f t="shared" si="7"/>
        <v>466</v>
      </c>
      <c r="B468" s="10" t="s">
        <v>604</v>
      </c>
      <c r="C468" s="11" t="s">
        <v>605</v>
      </c>
      <c r="D468" s="30"/>
      <c r="E468" s="29"/>
      <c r="F468" s="34">
        <v>41501</v>
      </c>
      <c r="G468" s="31"/>
      <c r="H468" s="31"/>
      <c r="I468" s="30"/>
      <c r="J468" s="30"/>
      <c r="K468" s="31"/>
      <c r="L468" s="35"/>
      <c r="M468" s="31"/>
      <c r="N468" s="1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2"/>
      <c r="CP468" s="22"/>
      <c r="CQ468" s="22"/>
      <c r="CR468" s="22"/>
      <c r="CS468" s="22"/>
      <c r="CT468" s="22"/>
      <c r="CU468" s="22"/>
      <c r="CV468" s="22"/>
      <c r="CW468" s="22"/>
      <c r="CX468" s="22"/>
      <c r="CY468" s="22"/>
      <c r="CZ468" s="22"/>
      <c r="DA468" s="22"/>
      <c r="DB468" s="22"/>
      <c r="DC468" s="22"/>
      <c r="DD468" s="22"/>
      <c r="DE468" s="22"/>
      <c r="DF468" s="22"/>
      <c r="DG468" s="22"/>
      <c r="DH468" s="22"/>
      <c r="DI468" s="22"/>
      <c r="DJ468" s="22"/>
      <c r="DK468" s="22"/>
      <c r="DL468" s="22"/>
      <c r="DM468" s="22"/>
      <c r="DN468" s="22"/>
      <c r="DO468" s="22"/>
      <c r="DP468" s="22"/>
      <c r="DQ468" s="22"/>
      <c r="DR468" s="22"/>
      <c r="DS468" s="22"/>
      <c r="DT468" s="22"/>
      <c r="DU468" s="22"/>
      <c r="DV468" s="22"/>
      <c r="DW468" s="22"/>
      <c r="DX468" s="22"/>
      <c r="DY468" s="22"/>
      <c r="DZ468" s="22"/>
      <c r="EA468" s="22"/>
      <c r="EB468" s="22"/>
      <c r="EC468" s="22"/>
      <c r="ED468" s="22"/>
    </row>
    <row r="469" spans="1:134" s="23" customFormat="1" ht="27.75" customHeight="1">
      <c r="A469" s="9">
        <f t="shared" si="7"/>
        <v>467</v>
      </c>
      <c r="B469" s="88" t="s">
        <v>606</v>
      </c>
      <c r="C469" s="15" t="s">
        <v>607</v>
      </c>
      <c r="D469" s="6">
        <v>33141000</v>
      </c>
      <c r="E469" s="12">
        <v>41501</v>
      </c>
      <c r="F469" s="7" t="s">
        <v>17</v>
      </c>
      <c r="G469" s="16"/>
      <c r="H469" s="16" t="s">
        <v>18</v>
      </c>
      <c r="I469" s="6" t="s">
        <v>19</v>
      </c>
      <c r="J469" s="6" t="s">
        <v>20</v>
      </c>
      <c r="K469" s="16" t="s">
        <v>608</v>
      </c>
      <c r="L469" s="21" t="s">
        <v>22</v>
      </c>
      <c r="M469" s="16" t="s">
        <v>461</v>
      </c>
      <c r="N469" s="1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2"/>
      <c r="CP469" s="22"/>
      <c r="CQ469" s="22"/>
      <c r="CR469" s="22"/>
      <c r="CS469" s="22"/>
      <c r="CT469" s="22"/>
      <c r="CU469" s="22"/>
      <c r="CV469" s="22"/>
      <c r="CW469" s="22"/>
      <c r="CX469" s="22"/>
      <c r="CY469" s="22"/>
      <c r="CZ469" s="22"/>
      <c r="DA469" s="22"/>
      <c r="DB469" s="22"/>
      <c r="DC469" s="22"/>
      <c r="DD469" s="22"/>
      <c r="DE469" s="22"/>
      <c r="DF469" s="22"/>
      <c r="DG469" s="22"/>
      <c r="DH469" s="22"/>
      <c r="DI469" s="22"/>
      <c r="DJ469" s="22"/>
      <c r="DK469" s="22"/>
      <c r="DL469" s="22"/>
      <c r="DM469" s="22"/>
      <c r="DN469" s="22"/>
      <c r="DO469" s="22"/>
      <c r="DP469" s="22"/>
      <c r="DQ469" s="22"/>
      <c r="DR469" s="22"/>
      <c r="DS469" s="22"/>
      <c r="DT469" s="22"/>
      <c r="DU469" s="22"/>
      <c r="DV469" s="22"/>
      <c r="DW469" s="22"/>
      <c r="DX469" s="22"/>
      <c r="DY469" s="22"/>
      <c r="DZ469" s="22"/>
      <c r="EA469" s="22"/>
      <c r="EB469" s="22"/>
      <c r="EC469" s="22"/>
      <c r="ED469" s="22"/>
    </row>
    <row r="470" spans="1:134" s="23" customFormat="1" ht="25.5">
      <c r="A470" s="9">
        <f t="shared" si="7"/>
        <v>468</v>
      </c>
      <c r="B470" s="32" t="s">
        <v>609</v>
      </c>
      <c r="C470" s="11" t="s">
        <v>610</v>
      </c>
      <c r="D470" s="28">
        <v>50730000</v>
      </c>
      <c r="E470" s="29">
        <v>9160</v>
      </c>
      <c r="F470" s="34" t="s">
        <v>68</v>
      </c>
      <c r="G470" s="31"/>
      <c r="H470" s="31" t="s">
        <v>20</v>
      </c>
      <c r="I470" s="30" t="s">
        <v>64</v>
      </c>
      <c r="J470" s="30" t="s">
        <v>20</v>
      </c>
      <c r="K470" s="31" t="s">
        <v>121</v>
      </c>
      <c r="L470" s="35" t="s">
        <v>70</v>
      </c>
      <c r="M470" s="28"/>
      <c r="N470" s="1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2"/>
      <c r="CP470" s="22"/>
      <c r="CQ470" s="22"/>
      <c r="CR470" s="22"/>
      <c r="CS470" s="22"/>
      <c r="CT470" s="22"/>
      <c r="CU470" s="22"/>
      <c r="CV470" s="22"/>
      <c r="CW470" s="22"/>
      <c r="CX470" s="22"/>
      <c r="CY470" s="22"/>
      <c r="CZ470" s="22"/>
      <c r="DA470" s="22"/>
      <c r="DB470" s="22"/>
      <c r="DC470" s="22"/>
      <c r="DD470" s="22"/>
      <c r="DE470" s="22"/>
      <c r="DF470" s="22"/>
      <c r="DG470" s="22"/>
      <c r="DH470" s="22"/>
      <c r="DI470" s="22"/>
      <c r="DJ470" s="22"/>
      <c r="DK470" s="22"/>
      <c r="DL470" s="22"/>
      <c r="DM470" s="22"/>
      <c r="DN470" s="22"/>
      <c r="DO470" s="22"/>
      <c r="DP470" s="22"/>
      <c r="DQ470" s="22"/>
      <c r="DR470" s="22"/>
      <c r="DS470" s="22"/>
      <c r="DT470" s="22"/>
      <c r="DU470" s="22"/>
      <c r="DV470" s="22"/>
      <c r="DW470" s="22"/>
      <c r="DX470" s="22"/>
      <c r="DY470" s="22"/>
      <c r="DZ470" s="22"/>
      <c r="EA470" s="22"/>
      <c r="EB470" s="22"/>
      <c r="EC470" s="22"/>
      <c r="ED470" s="22"/>
    </row>
    <row r="471" spans="1:134" s="23" customFormat="1" ht="25.5">
      <c r="A471" s="9">
        <f t="shared" si="7"/>
        <v>469</v>
      </c>
      <c r="B471" s="32" t="s">
        <v>611</v>
      </c>
      <c r="C471" s="69" t="s">
        <v>612</v>
      </c>
      <c r="D471" s="99">
        <v>50720000</v>
      </c>
      <c r="E471" s="100">
        <v>9160</v>
      </c>
      <c r="F471" s="101" t="s">
        <v>68</v>
      </c>
      <c r="G471" s="71"/>
      <c r="H471" s="71" t="s">
        <v>20</v>
      </c>
      <c r="I471" s="102" t="s">
        <v>19</v>
      </c>
      <c r="J471" s="30" t="s">
        <v>20</v>
      </c>
      <c r="K471" s="31" t="s">
        <v>121</v>
      </c>
      <c r="L471" s="103" t="s">
        <v>70</v>
      </c>
      <c r="M471" s="28"/>
      <c r="N471" s="1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2"/>
      <c r="CC471" s="22"/>
      <c r="CD471" s="22"/>
      <c r="CE471" s="22"/>
      <c r="CF471" s="22"/>
      <c r="CG471" s="22"/>
      <c r="CH471" s="22"/>
      <c r="CI471" s="22"/>
      <c r="CJ471" s="22"/>
      <c r="CK471" s="22"/>
      <c r="CL471" s="22"/>
      <c r="CM471" s="22"/>
      <c r="CN471" s="22"/>
      <c r="CO471" s="22"/>
      <c r="CP471" s="22"/>
      <c r="CQ471" s="22"/>
      <c r="CR471" s="22"/>
      <c r="CS471" s="22"/>
      <c r="CT471" s="22"/>
      <c r="CU471" s="22"/>
      <c r="CV471" s="22"/>
      <c r="CW471" s="22"/>
      <c r="CX471" s="22"/>
      <c r="CY471" s="22"/>
      <c r="CZ471" s="22"/>
      <c r="DA471" s="22"/>
      <c r="DB471" s="22"/>
      <c r="DC471" s="22"/>
      <c r="DD471" s="22"/>
      <c r="DE471" s="22"/>
      <c r="DF471" s="22"/>
      <c r="DG471" s="22"/>
      <c r="DH471" s="22"/>
      <c r="DI471" s="22"/>
      <c r="DJ471" s="22"/>
      <c r="DK471" s="22"/>
      <c r="DL471" s="22"/>
      <c r="DM471" s="22"/>
      <c r="DN471" s="22"/>
      <c r="DO471" s="22"/>
      <c r="DP471" s="22"/>
      <c r="DQ471" s="22"/>
      <c r="DR471" s="22"/>
      <c r="DS471" s="22"/>
      <c r="DT471" s="22"/>
      <c r="DU471" s="22"/>
      <c r="DV471" s="22"/>
      <c r="DW471" s="22"/>
      <c r="DX471" s="22"/>
      <c r="DY471" s="22"/>
      <c r="DZ471" s="22"/>
      <c r="EA471" s="22"/>
      <c r="EB471" s="22"/>
      <c r="EC471" s="22"/>
      <c r="ED471" s="22"/>
    </row>
    <row r="472" spans="1:134" s="23" customFormat="1" ht="24.95" customHeight="1">
      <c r="A472" s="9">
        <f t="shared" si="7"/>
        <v>470</v>
      </c>
      <c r="B472" s="32" t="s">
        <v>613</v>
      </c>
      <c r="C472" s="11" t="s">
        <v>614</v>
      </c>
      <c r="D472" s="28">
        <v>50531000</v>
      </c>
      <c r="E472" s="29">
        <v>9160</v>
      </c>
      <c r="F472" s="34" t="s">
        <v>68</v>
      </c>
      <c r="G472" s="31"/>
      <c r="H472" s="31" t="s">
        <v>20</v>
      </c>
      <c r="I472" s="30" t="s">
        <v>64</v>
      </c>
      <c r="J472" s="30" t="s">
        <v>20</v>
      </c>
      <c r="K472" s="28" t="s">
        <v>419</v>
      </c>
      <c r="L472" s="35" t="s">
        <v>70</v>
      </c>
      <c r="M472" s="31"/>
      <c r="N472" s="1">
        <v>5</v>
      </c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2"/>
      <c r="CP472" s="22"/>
      <c r="CQ472" s="22"/>
      <c r="CR472" s="22"/>
      <c r="CS472" s="22"/>
      <c r="CT472" s="22"/>
      <c r="CU472" s="22"/>
      <c r="CV472" s="22"/>
      <c r="CW472" s="22"/>
      <c r="CX472" s="22"/>
      <c r="CY472" s="22"/>
      <c r="CZ472" s="22"/>
      <c r="DA472" s="22"/>
      <c r="DB472" s="22"/>
      <c r="DC472" s="22"/>
      <c r="DD472" s="22"/>
      <c r="DE472" s="22"/>
      <c r="DF472" s="22"/>
      <c r="DG472" s="22"/>
      <c r="DH472" s="22"/>
      <c r="DI472" s="22"/>
      <c r="DJ472" s="22"/>
      <c r="DK472" s="22"/>
      <c r="DL472" s="22"/>
      <c r="DM472" s="22"/>
      <c r="DN472" s="22"/>
      <c r="DO472" s="22"/>
      <c r="DP472" s="22"/>
      <c r="DQ472" s="22"/>
      <c r="DR472" s="22"/>
      <c r="DS472" s="22"/>
      <c r="DT472" s="22"/>
      <c r="DU472" s="22"/>
      <c r="DV472" s="22"/>
      <c r="DW472" s="22"/>
      <c r="DX472" s="22"/>
      <c r="DY472" s="22"/>
      <c r="DZ472" s="22"/>
      <c r="EA472" s="22"/>
      <c r="EB472" s="22"/>
      <c r="EC472" s="22"/>
      <c r="ED472" s="22"/>
    </row>
    <row r="473" spans="1:134" s="23" customFormat="1" ht="25.5">
      <c r="A473" s="9">
        <f t="shared" si="7"/>
        <v>471</v>
      </c>
      <c r="B473" s="32" t="s">
        <v>615</v>
      </c>
      <c r="C473" s="11" t="s">
        <v>616</v>
      </c>
      <c r="D473" s="28">
        <v>90923000</v>
      </c>
      <c r="E473" s="29">
        <v>3190</v>
      </c>
      <c r="F473" s="34" t="s">
        <v>68</v>
      </c>
      <c r="G473" s="31"/>
      <c r="H473" s="31" t="s">
        <v>20</v>
      </c>
      <c r="I473" s="30" t="s">
        <v>64</v>
      </c>
      <c r="J473" s="30" t="s">
        <v>20</v>
      </c>
      <c r="K473" s="31" t="s">
        <v>121</v>
      </c>
      <c r="L473" s="35" t="s">
        <v>70</v>
      </c>
      <c r="M473" s="31"/>
      <c r="N473" s="1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2"/>
      <c r="CP473" s="22"/>
      <c r="CQ473" s="22"/>
      <c r="CR473" s="22"/>
      <c r="CS473" s="22"/>
      <c r="CT473" s="22"/>
      <c r="CU473" s="22"/>
      <c r="CV473" s="22"/>
      <c r="CW473" s="22"/>
      <c r="CX473" s="22"/>
      <c r="CY473" s="22"/>
      <c r="CZ473" s="22"/>
      <c r="DA473" s="22"/>
      <c r="DB473" s="22"/>
      <c r="DC473" s="22"/>
      <c r="DD473" s="22"/>
      <c r="DE473" s="22"/>
      <c r="DF473" s="22"/>
      <c r="DG473" s="22"/>
      <c r="DH473" s="22"/>
      <c r="DI473" s="22"/>
      <c r="DJ473" s="22"/>
      <c r="DK473" s="22"/>
      <c r="DL473" s="22"/>
      <c r="DM473" s="22"/>
      <c r="DN473" s="22"/>
      <c r="DO473" s="22"/>
      <c r="DP473" s="22"/>
      <c r="DQ473" s="22"/>
      <c r="DR473" s="22"/>
      <c r="DS473" s="22"/>
      <c r="DT473" s="22"/>
      <c r="DU473" s="22"/>
      <c r="DV473" s="22"/>
      <c r="DW473" s="22"/>
      <c r="DX473" s="22"/>
      <c r="DY473" s="22"/>
      <c r="DZ473" s="22"/>
      <c r="EA473" s="22"/>
      <c r="EB473" s="22"/>
      <c r="EC473" s="22"/>
      <c r="ED473" s="22"/>
    </row>
    <row r="474" spans="1:134" ht="25.5">
      <c r="A474" s="9">
        <f t="shared" si="7"/>
        <v>472</v>
      </c>
      <c r="B474" s="36" t="s">
        <v>617</v>
      </c>
      <c r="C474" s="11" t="s">
        <v>618</v>
      </c>
      <c r="D474" s="28">
        <v>90910000</v>
      </c>
      <c r="E474" s="29">
        <v>18580</v>
      </c>
      <c r="F474" s="34" t="s">
        <v>17</v>
      </c>
      <c r="G474" s="31"/>
      <c r="H474" s="31" t="s">
        <v>20</v>
      </c>
      <c r="I474" s="30" t="s">
        <v>69</v>
      </c>
      <c r="J474" s="30" t="s">
        <v>20</v>
      </c>
      <c r="K474" s="28" t="s">
        <v>121</v>
      </c>
      <c r="L474" s="35" t="s">
        <v>22</v>
      </c>
      <c r="M474" s="31"/>
    </row>
    <row r="475" spans="1:134" ht="25.5">
      <c r="A475" s="9">
        <f t="shared" si="7"/>
        <v>473</v>
      </c>
      <c r="B475" s="36" t="s">
        <v>619</v>
      </c>
      <c r="C475" s="11" t="s">
        <v>620</v>
      </c>
      <c r="D475" s="28">
        <v>45453000</v>
      </c>
      <c r="E475" s="29">
        <v>5105</v>
      </c>
      <c r="F475" s="34" t="s">
        <v>68</v>
      </c>
      <c r="G475" s="31"/>
      <c r="H475" s="31" t="s">
        <v>20</v>
      </c>
      <c r="I475" s="30" t="s">
        <v>64</v>
      </c>
      <c r="J475" s="30" t="s">
        <v>20</v>
      </c>
      <c r="K475" s="28" t="s">
        <v>419</v>
      </c>
      <c r="L475" s="35" t="s">
        <v>621</v>
      </c>
      <c r="M475" s="31"/>
      <c r="O475" s="22"/>
    </row>
    <row r="476" spans="1:134" ht="25.5">
      <c r="A476" s="9">
        <f t="shared" si="7"/>
        <v>474</v>
      </c>
      <c r="B476" s="36" t="s">
        <v>622</v>
      </c>
      <c r="C476" s="11" t="s">
        <v>623</v>
      </c>
      <c r="D476" s="28">
        <v>50421000</v>
      </c>
      <c r="E476" s="29">
        <v>9341</v>
      </c>
      <c r="F476" s="34" t="s">
        <v>68</v>
      </c>
      <c r="G476" s="31"/>
      <c r="H476" s="31" t="s">
        <v>20</v>
      </c>
      <c r="I476" s="30" t="s">
        <v>64</v>
      </c>
      <c r="J476" s="30" t="s">
        <v>20</v>
      </c>
      <c r="K476" s="28" t="s">
        <v>21</v>
      </c>
      <c r="L476" s="35" t="s">
        <v>206</v>
      </c>
      <c r="M476" s="31"/>
      <c r="O476" s="22"/>
    </row>
    <row r="477" spans="1:134" ht="25.5">
      <c r="A477" s="9">
        <f t="shared" si="7"/>
        <v>475</v>
      </c>
      <c r="B477" s="36" t="s">
        <v>624</v>
      </c>
      <c r="C477" s="11" t="s">
        <v>625</v>
      </c>
      <c r="D477" s="28">
        <v>45332000</v>
      </c>
      <c r="E477" s="29">
        <v>3065</v>
      </c>
      <c r="F477" s="34" t="s">
        <v>68</v>
      </c>
      <c r="G477" s="31"/>
      <c r="H477" s="31" t="s">
        <v>20</v>
      </c>
      <c r="I477" s="30" t="s">
        <v>64</v>
      </c>
      <c r="J477" s="30" t="s">
        <v>20</v>
      </c>
      <c r="K477" s="28" t="s">
        <v>21</v>
      </c>
      <c r="L477" s="35" t="s">
        <v>206</v>
      </c>
      <c r="M477" s="31"/>
      <c r="O477" s="22"/>
    </row>
    <row r="478" spans="1:134" ht="25.5">
      <c r="A478" s="9">
        <f t="shared" si="7"/>
        <v>476</v>
      </c>
      <c r="B478" s="36" t="s">
        <v>626</v>
      </c>
      <c r="C478" s="11" t="s">
        <v>627</v>
      </c>
      <c r="D478" s="28">
        <v>45233000</v>
      </c>
      <c r="E478" s="29">
        <v>17990</v>
      </c>
      <c r="F478" s="34" t="s">
        <v>68</v>
      </c>
      <c r="G478" s="31"/>
      <c r="H478" s="31" t="s">
        <v>20</v>
      </c>
      <c r="I478" s="30" t="s">
        <v>64</v>
      </c>
      <c r="J478" s="30" t="s">
        <v>20</v>
      </c>
      <c r="K478" s="28" t="s">
        <v>21</v>
      </c>
      <c r="L478" s="35" t="s">
        <v>206</v>
      </c>
      <c r="M478" s="31"/>
      <c r="O478" s="22"/>
    </row>
    <row r="479" spans="1:134" ht="25.5">
      <c r="A479" s="9">
        <f t="shared" si="7"/>
        <v>477</v>
      </c>
      <c r="B479" s="36" t="s">
        <v>628</v>
      </c>
      <c r="C479" s="11" t="s">
        <v>629</v>
      </c>
      <c r="D479" s="28">
        <v>45233001</v>
      </c>
      <c r="E479" s="29">
        <v>11305</v>
      </c>
      <c r="F479" s="34" t="s">
        <v>68</v>
      </c>
      <c r="G479" s="31"/>
      <c r="H479" s="31" t="s">
        <v>20</v>
      </c>
      <c r="I479" s="30" t="s">
        <v>64</v>
      </c>
      <c r="J479" s="30" t="s">
        <v>20</v>
      </c>
      <c r="K479" s="28" t="s">
        <v>21</v>
      </c>
      <c r="L479" s="35" t="s">
        <v>630</v>
      </c>
      <c r="M479" s="31"/>
      <c r="O479" s="22"/>
    </row>
    <row r="480" spans="1:134" ht="25.5">
      <c r="A480" s="9">
        <f t="shared" si="7"/>
        <v>478</v>
      </c>
      <c r="B480" s="36" t="s">
        <v>631</v>
      </c>
      <c r="C480" s="11" t="s">
        <v>632</v>
      </c>
      <c r="D480" s="28">
        <v>42913000</v>
      </c>
      <c r="E480" s="29">
        <v>4870</v>
      </c>
      <c r="F480" s="34" t="s">
        <v>68</v>
      </c>
      <c r="G480" s="31"/>
      <c r="H480" s="31" t="s">
        <v>20</v>
      </c>
      <c r="I480" s="30" t="s">
        <v>64</v>
      </c>
      <c r="J480" s="30" t="s">
        <v>20</v>
      </c>
      <c r="K480" s="28" t="s">
        <v>21</v>
      </c>
      <c r="L480" s="35" t="s">
        <v>203</v>
      </c>
      <c r="M480" s="31"/>
      <c r="O480" s="22"/>
    </row>
    <row r="481" spans="1:15" ht="25.5">
      <c r="A481" s="9">
        <f t="shared" si="7"/>
        <v>479</v>
      </c>
      <c r="B481" s="36" t="s">
        <v>633</v>
      </c>
      <c r="C481" s="11" t="s">
        <v>634</v>
      </c>
      <c r="D481" s="28">
        <v>33721000</v>
      </c>
      <c r="E481" s="29">
        <v>2430</v>
      </c>
      <c r="F481" s="34" t="s">
        <v>68</v>
      </c>
      <c r="G481" s="31"/>
      <c r="H481" s="31" t="s">
        <v>20</v>
      </c>
      <c r="I481" s="30" t="s">
        <v>64</v>
      </c>
      <c r="J481" s="30" t="s">
        <v>20</v>
      </c>
      <c r="K481" s="28" t="s">
        <v>21</v>
      </c>
      <c r="L481" s="35" t="s">
        <v>203</v>
      </c>
      <c r="M481" s="31"/>
      <c r="O481" s="22"/>
    </row>
    <row r="482" spans="1:15" ht="25.5">
      <c r="A482" s="9">
        <f t="shared" si="7"/>
        <v>480</v>
      </c>
      <c r="B482" s="36" t="s">
        <v>635</v>
      </c>
      <c r="C482" s="11" t="s">
        <v>636</v>
      </c>
      <c r="D482" s="28">
        <v>33183000</v>
      </c>
      <c r="E482" s="29">
        <v>34640</v>
      </c>
      <c r="F482" s="34" t="s">
        <v>68</v>
      </c>
      <c r="G482" s="31"/>
      <c r="H482" s="31" t="s">
        <v>20</v>
      </c>
      <c r="I482" s="30" t="s">
        <v>64</v>
      </c>
      <c r="J482" s="30" t="s">
        <v>20</v>
      </c>
      <c r="K482" s="28" t="s">
        <v>21</v>
      </c>
      <c r="L482" s="35" t="s">
        <v>200</v>
      </c>
      <c r="M482" s="31"/>
      <c r="O482" s="22"/>
    </row>
    <row r="483" spans="1:15" ht="39" customHeight="1">
      <c r="A483" s="9">
        <f t="shared" si="7"/>
        <v>481</v>
      </c>
      <c r="B483" s="36" t="s">
        <v>637</v>
      </c>
      <c r="C483" s="11" t="s">
        <v>638</v>
      </c>
      <c r="D483" s="28">
        <v>33141000</v>
      </c>
      <c r="E483" s="29">
        <v>3831</v>
      </c>
      <c r="F483" s="34" t="s">
        <v>17</v>
      </c>
      <c r="G483" s="31"/>
      <c r="H483" s="31" t="s">
        <v>18</v>
      </c>
      <c r="I483" s="30" t="s">
        <v>19</v>
      </c>
      <c r="J483" s="30" t="s">
        <v>20</v>
      </c>
      <c r="K483" s="28" t="s">
        <v>160</v>
      </c>
      <c r="L483" s="35" t="s">
        <v>22</v>
      </c>
      <c r="M483" s="31" t="s">
        <v>153</v>
      </c>
      <c r="O483" s="22"/>
    </row>
    <row r="484" spans="1:15" ht="24.95" customHeight="1">
      <c r="A484" s="9">
        <f t="shared" si="7"/>
        <v>482</v>
      </c>
      <c r="B484" s="104" t="s">
        <v>639</v>
      </c>
      <c r="C484" s="105" t="s">
        <v>640</v>
      </c>
      <c r="D484" s="106">
        <v>33692000</v>
      </c>
      <c r="E484" s="47">
        <v>4225</v>
      </c>
      <c r="F484" s="38" t="s">
        <v>68</v>
      </c>
      <c r="G484" s="13"/>
      <c r="H484" s="13" t="s">
        <v>20</v>
      </c>
      <c r="I484" s="107" t="s">
        <v>19</v>
      </c>
      <c r="J484" s="107" t="s">
        <v>20</v>
      </c>
      <c r="K484" s="106" t="s">
        <v>160</v>
      </c>
      <c r="L484" s="108" t="s">
        <v>77</v>
      </c>
      <c r="M484" s="13"/>
    </row>
    <row r="485" spans="1:15" ht="24.75" customHeight="1">
      <c r="A485" s="42"/>
      <c r="B485" s="109" t="s">
        <v>641</v>
      </c>
      <c r="C485" s="110"/>
      <c r="D485" s="110"/>
      <c r="E485" s="111">
        <f>SUM(E3:E484)</f>
        <v>40967291.840000004</v>
      </c>
      <c r="F485" s="110"/>
      <c r="G485" s="42"/>
      <c r="H485" s="42"/>
      <c r="I485" s="42"/>
      <c r="J485" s="42"/>
      <c r="K485" s="42"/>
      <c r="L485" s="42"/>
      <c r="M485" s="9"/>
    </row>
    <row r="486" spans="1:15">
      <c r="K486" s="112" t="s">
        <v>642</v>
      </c>
    </row>
    <row r="487" spans="1:15" ht="12.75" customHeight="1">
      <c r="H487" s="113" t="s">
        <v>643</v>
      </c>
      <c r="I487" s="113"/>
      <c r="J487" s="113"/>
      <c r="K487" s="113"/>
      <c r="L487" s="113"/>
      <c r="M487" s="113"/>
    </row>
    <row r="489" spans="1:15">
      <c r="B489" s="1"/>
    </row>
    <row r="490" spans="1:15">
      <c r="B490" s="1"/>
    </row>
    <row r="491" spans="1:15">
      <c r="B491" s="1"/>
    </row>
    <row r="492" spans="1:15">
      <c r="B492" s="1"/>
    </row>
    <row r="493" spans="1:15">
      <c r="B493" s="1"/>
    </row>
    <row r="494" spans="1:15">
      <c r="B494" s="1"/>
    </row>
    <row r="495" spans="1:15">
      <c r="B495" s="1"/>
    </row>
    <row r="496" spans="1:15">
      <c r="B496" s="1"/>
    </row>
    <row r="501" spans="2:4">
      <c r="B501" s="112"/>
      <c r="C501" s="5"/>
      <c r="D501" s="5"/>
    </row>
    <row r="502" spans="2:4">
      <c r="B502" s="112"/>
      <c r="C502" s="5"/>
      <c r="D502" s="5"/>
    </row>
    <row r="503" spans="2:4">
      <c r="B503" s="112"/>
      <c r="C503" s="5"/>
      <c r="D503" s="5"/>
    </row>
    <row r="504" spans="2:4">
      <c r="B504" s="112"/>
      <c r="C504" s="5"/>
      <c r="D504" s="5"/>
    </row>
    <row r="505" spans="2:4">
      <c r="B505" s="112"/>
      <c r="C505" s="5"/>
      <c r="D505" s="5"/>
    </row>
    <row r="506" spans="2:4">
      <c r="B506" s="112"/>
      <c r="C506" s="5"/>
      <c r="D506" s="5"/>
    </row>
    <row r="507" spans="2:4">
      <c r="B507" s="112"/>
      <c r="C507" s="5"/>
      <c r="D507" s="5"/>
    </row>
    <row r="508" spans="2:4">
      <c r="B508" s="112"/>
      <c r="C508" s="5"/>
      <c r="D508" s="5"/>
    </row>
    <row r="509" spans="2:4">
      <c r="B509" s="112"/>
      <c r="C509" s="5"/>
      <c r="D509" s="5"/>
    </row>
    <row r="510" spans="2:4">
      <c r="B510" s="112"/>
      <c r="C510" s="5"/>
      <c r="D510" s="5"/>
    </row>
    <row r="511" spans="2:4">
      <c r="B511" s="112"/>
      <c r="C511" s="5"/>
      <c r="D511" s="5"/>
    </row>
    <row r="512" spans="2:4">
      <c r="B512" s="112"/>
      <c r="C512" s="5"/>
      <c r="D512" s="5"/>
    </row>
  </sheetData>
  <mergeCells count="2">
    <mergeCell ref="B1:L1"/>
    <mergeCell ref="H487:M487"/>
  </mergeCells>
  <printOptions horizontalCentered="1"/>
  <pageMargins left="0" right="0" top="0.51181102362204722" bottom="0.51181102362204722" header="0" footer="0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2025-04-09T09:28:09Z</dcterms:created>
  <dcterms:modified xsi:type="dcterms:W3CDTF">2025-04-09T09:28:21Z</dcterms:modified>
</cp:coreProperties>
</file>